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0" documentId="14_{F3457AEF-6AB6-4A22-96D4-6C6769E7455A}" xr6:coauthVersionLast="47" xr6:coauthVersionMax="47" xr10:uidLastSave="{00000000-0000-0000-0000-000000000000}"/>
  <bookViews>
    <workbookView xWindow="28680" yWindow="-120" windowWidth="29040" windowHeight="15720" activeTab="4" xr2:uid="{7AFCF4AF-D173-42F6-B66F-E7559DAFE653}"/>
  </bookViews>
  <sheets>
    <sheet name="2024_25" sheetId="3" r:id="rId1"/>
    <sheet name="2025_26" sheetId="1" r:id="rId2"/>
    <sheet name="Consolidated Y-o-Y" sheetId="4" r:id="rId3"/>
    <sheet name="Silo Location Comparision" sheetId="5" r:id="rId4"/>
    <sheet name="Silo Location_Differentials " sheetId="6"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4" l="1"/>
  <c r="D157" i="4"/>
  <c r="G3" i="4"/>
  <c r="F16" i="4"/>
  <c r="G2" i="4"/>
  <c r="J121" i="1"/>
  <c r="C157" i="4"/>
  <c r="E157" i="4"/>
  <c r="B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F157" i="4"/>
  <c r="G17" i="4"/>
  <c r="F17" i="4"/>
  <c r="G16" i="4"/>
  <c r="G15" i="4"/>
  <c r="F15" i="4"/>
  <c r="G14" i="4"/>
  <c r="F14" i="4"/>
  <c r="G13" i="4"/>
  <c r="F13" i="4"/>
  <c r="G12" i="4"/>
  <c r="F12" i="4"/>
  <c r="G11" i="4"/>
  <c r="F11" i="4"/>
  <c r="G10" i="4"/>
  <c r="F10" i="4"/>
  <c r="G9" i="4"/>
  <c r="F9" i="4"/>
  <c r="G8" i="4"/>
  <c r="F8" i="4"/>
  <c r="G7" i="4"/>
  <c r="F7" i="4"/>
  <c r="G6" i="4"/>
  <c r="F6" i="4"/>
  <c r="G5" i="4"/>
  <c r="F5" i="4"/>
  <c r="G4" i="4"/>
  <c r="F4" i="4"/>
  <c r="G157" i="4"/>
  <c r="F3" i="4"/>
  <c r="R121" i="1"/>
  <c r="L121" i="1"/>
</calcChain>
</file>

<file path=xl/sharedStrings.xml><?xml version="1.0" encoding="utf-8"?>
<sst xmlns="http://schemas.openxmlformats.org/spreadsheetml/2006/main" count="1992" uniqueCount="190">
  <si>
    <r>
      <t xml:space="preserve">COMMODITY DERIVATIVES MARKET
</t>
    </r>
    <r>
      <rPr>
        <sz val="8"/>
        <color indexed="9"/>
        <rFont val="Calibri"/>
        <charset val="1"/>
      </rPr>
      <t xml:space="preserve">TOTAL TONNAGE PER SILO LOCATION FROM NOTICE DAY : </t>
    </r>
    <r>
      <rPr>
        <sz val="8"/>
        <color indexed="9"/>
        <rFont val="Calibri"/>
        <charset val="1"/>
      </rPr>
      <t>2/28/2025</t>
    </r>
    <r>
      <rPr>
        <sz val="8"/>
        <color indexed="9"/>
        <rFont val="Calibri"/>
        <charset val="1"/>
      </rPr>
      <t xml:space="preserve"> TO </t>
    </r>
    <r>
      <rPr>
        <sz val="8"/>
        <color indexed="9"/>
        <rFont val="Calibri"/>
        <charset val="1"/>
      </rPr>
      <t xml:space="preserve">7/31/2025
</t>
    </r>
    <r>
      <rPr>
        <sz val="8"/>
        <color indexed="10"/>
        <rFont val="Calibri"/>
        <charset val="1"/>
      </rPr>
      <t xml:space="preserve">Recording of JSE split silo certs 
</t>
    </r>
    <r>
      <rPr>
        <sz val="8"/>
        <color indexed="10"/>
        <rFont val="Calibri"/>
        <charset val="1"/>
      </rPr>
      <t xml:space="preserve">The report only records redeliveries of split silo certs that are created due to splitting of a JSE silo receipt during the random allocation process. Redeliveries on split silo certs that are done physically on ESC by the silo operator or in the JSE backend system are not included in the statistics.
</t>
    </r>
    <r>
      <rPr>
        <i/>
        <sz val="8"/>
        <color indexed="9"/>
        <rFont val="Calibri"/>
        <charset val="1"/>
      </rPr>
      <t>FOR ANY QUERIES PLEASE CONTACT THE COMMODITIES TEAM ON +27 11 520 7039, EMAIL: COMMODITIES@JSE.CO.ZA</t>
    </r>
  </si>
  <si>
    <r>
      <t>SOYA</t>
    </r>
    <r>
      <rPr>
        <b/>
        <sz val="9"/>
        <color indexed="8"/>
        <rFont val="Calibri"/>
        <charset val="1"/>
      </rPr>
      <t xml:space="preserve"> </t>
    </r>
    <r>
      <rPr>
        <b/>
        <sz val="9"/>
        <color indexed="8"/>
        <rFont val="Calibri"/>
        <charset val="1"/>
      </rPr>
      <t>SOYA FUTURE</t>
    </r>
  </si>
  <si>
    <r>
      <t>SOYB</t>
    </r>
    <r>
      <rPr>
        <b/>
        <sz val="9"/>
        <color indexed="8"/>
        <rFont val="Calibri"/>
        <charset val="1"/>
      </rPr>
      <t xml:space="preserve"> </t>
    </r>
    <r>
      <rPr>
        <b/>
        <sz val="9"/>
        <color indexed="8"/>
        <rFont val="Calibri"/>
        <charset val="1"/>
      </rPr>
      <t>SOYA BEANS FUTURE</t>
    </r>
  </si>
  <si>
    <t>Johannesburg Stock Exchange
One Exchange Sqaure, Gwen Lane, Sandown, South Africa
Private Bag X991174, Sandton 2146
T: +27 11 520 7000 | F: +27 11 520 8584
www.jse.co.za
Registration Number: 2005/022939/06
VAT Number: 4080119391</t>
  </si>
  <si>
    <t>Silo Location</t>
  </si>
  <si>
    <t>Grade</t>
  </si>
  <si>
    <t xml:space="preserve">Silo Owner </t>
  </si>
  <si>
    <t>Origin</t>
  </si>
  <si>
    <t>Quantity Delivered</t>
  </si>
  <si>
    <t>Electronic Quantity</t>
  </si>
  <si>
    <t>Paper Quantity</t>
  </si>
  <si>
    <t>Quantity Redelivered</t>
  </si>
  <si>
    <t>% Re-Delivered</t>
  </si>
  <si>
    <t>Afrikaskop</t>
  </si>
  <si>
    <t>SB</t>
  </si>
  <si>
    <t>AFG</t>
  </si>
  <si>
    <t>ZA</t>
  </si>
  <si>
    <t>Amersfoort</t>
  </si>
  <si>
    <t>Bergville</t>
  </si>
  <si>
    <t>Brits</t>
  </si>
  <si>
    <t>Bronkhorstspruit</t>
  </si>
  <si>
    <t>Clocolan</t>
  </si>
  <si>
    <t>OVK</t>
  </si>
  <si>
    <t>Coligny</t>
  </si>
  <si>
    <t>NWK</t>
  </si>
  <si>
    <t>Dannhauser</t>
  </si>
  <si>
    <t>Davel</t>
  </si>
  <si>
    <t>Endicott</t>
  </si>
  <si>
    <t>Fouriesburg</t>
  </si>
  <si>
    <t>Frankfort</t>
  </si>
  <si>
    <t>VRY</t>
  </si>
  <si>
    <t>Heilbron</t>
  </si>
  <si>
    <t>SWK</t>
  </si>
  <si>
    <t>Heuningspruit</t>
  </si>
  <si>
    <t>Koppies</t>
  </si>
  <si>
    <t>Lothair</t>
  </si>
  <si>
    <t>Lydenburg</t>
  </si>
  <si>
    <t>Marble Hall</t>
  </si>
  <si>
    <t>Mkondo</t>
  </si>
  <si>
    <t>TWK</t>
  </si>
  <si>
    <t>Modderpoort</t>
  </si>
  <si>
    <t>Nigel</t>
  </si>
  <si>
    <t>NWK Migdol</t>
  </si>
  <si>
    <t>Oberholzer</t>
  </si>
  <si>
    <t>Pan</t>
  </si>
  <si>
    <t>Panbult</t>
  </si>
  <si>
    <t>Paulpietersburg</t>
  </si>
  <si>
    <t>Reitz</t>
  </si>
  <si>
    <t>Sannieshof</t>
  </si>
  <si>
    <t>Schoonspruit</t>
  </si>
  <si>
    <t>Slabberts</t>
  </si>
  <si>
    <t>SWK Migdol</t>
  </si>
  <si>
    <t>Tweeling</t>
  </si>
  <si>
    <t>Wesselsbron</t>
  </si>
  <si>
    <t>Winterton</t>
  </si>
  <si>
    <t>Allanridge</t>
  </si>
  <si>
    <t>Arlington</t>
  </si>
  <si>
    <t>Attie</t>
  </si>
  <si>
    <t>Bakenlaagte Bunker</t>
  </si>
  <si>
    <t>Bamboesspruit</t>
  </si>
  <si>
    <t>Bloedrivier</t>
  </si>
  <si>
    <t>Bloemhof</t>
  </si>
  <si>
    <t>Bodenstein</t>
  </si>
  <si>
    <t>Bothaville</t>
  </si>
  <si>
    <t>Danielsrus</t>
  </si>
  <si>
    <t>Delareyville</t>
  </si>
  <si>
    <t>Derby</t>
  </si>
  <si>
    <t>Dryden</t>
  </si>
  <si>
    <t>Eeram</t>
  </si>
  <si>
    <t>Eloff</t>
  </si>
  <si>
    <t>Ermelo</t>
  </si>
  <si>
    <t>Ficksburg</t>
  </si>
  <si>
    <t>Geneva</t>
  </si>
  <si>
    <t>Gerdau</t>
  </si>
  <si>
    <t>Gottenburg</t>
  </si>
  <si>
    <t>Goudkop Depot</t>
  </si>
  <si>
    <t>BKB</t>
  </si>
  <si>
    <t>Greylingstad</t>
  </si>
  <si>
    <t>Groot Saxony</t>
  </si>
  <si>
    <t>SST</t>
  </si>
  <si>
    <t>Grootvlei</t>
  </si>
  <si>
    <t>Hallatshope</t>
  </si>
  <si>
    <t>Hartbeesfontein</t>
  </si>
  <si>
    <t>Harvard</t>
  </si>
  <si>
    <t>Helpmekaar</t>
  </si>
  <si>
    <t>Hoogte</t>
  </si>
  <si>
    <t>Kaallaagte</t>
  </si>
  <si>
    <t>Kendal</t>
  </si>
  <si>
    <t>Kinross Bunker</t>
  </si>
  <si>
    <t>Kleinhoek</t>
  </si>
  <si>
    <t>Kortlaagte Bunker</t>
  </si>
  <si>
    <t>Koster</t>
  </si>
  <si>
    <t>Kransfontein</t>
  </si>
  <si>
    <t>Leslie</t>
  </si>
  <si>
    <t>Losdoorns</t>
  </si>
  <si>
    <t>Magogong</t>
  </si>
  <si>
    <t>Makwassie</t>
  </si>
  <si>
    <t>Marseilles</t>
  </si>
  <si>
    <t>Meets</t>
  </si>
  <si>
    <t>Mirage</t>
  </si>
  <si>
    <t>Mispah</t>
  </si>
  <si>
    <t>Monte Video</t>
  </si>
  <si>
    <t>Mooigelee</t>
  </si>
  <si>
    <t>Nutopia Depot</t>
  </si>
  <si>
    <t>NWK Kameel</t>
  </si>
  <si>
    <t>Ogies</t>
  </si>
  <si>
    <t>Oppaslaagte</t>
  </si>
  <si>
    <t>Petrus Steyn</t>
  </si>
  <si>
    <t>Sarbyn</t>
  </si>
  <si>
    <t>Schoongesicht</t>
  </si>
  <si>
    <t>Schuttesdraai</t>
  </si>
  <si>
    <t>Senekal</t>
  </si>
  <si>
    <t>Standerton</t>
  </si>
  <si>
    <t>Steynsrus</t>
  </si>
  <si>
    <t>SWK Kameel</t>
  </si>
  <si>
    <t>Syferbult</t>
  </si>
  <si>
    <t>Thaba Nchu</t>
  </si>
  <si>
    <t>Theronia</t>
  </si>
  <si>
    <t>Tweespruit</t>
  </si>
  <si>
    <t>Val</t>
  </si>
  <si>
    <t>Van Tonder</t>
  </si>
  <si>
    <t>Ventersdorp</t>
  </si>
  <si>
    <t>Vermaas</t>
  </si>
  <si>
    <t>Vierfontein</t>
  </si>
  <si>
    <t>Viljoenskroon</t>
  </si>
  <si>
    <t>Vlaklaagte Depot</t>
  </si>
  <si>
    <t>Vredefort</t>
  </si>
  <si>
    <t>Vyfsusters</t>
  </si>
  <si>
    <t>Warden</t>
  </si>
  <si>
    <t>Welgelee</t>
  </si>
  <si>
    <t>Willemsrust</t>
  </si>
  <si>
    <t>Winburg</t>
  </si>
  <si>
    <t>Windfield</t>
  </si>
  <si>
    <t>Wolwehoek</t>
  </si>
  <si>
    <t>Amalia</t>
  </si>
  <si>
    <t>Brandfort</t>
  </si>
  <si>
    <t>Buckingham</t>
  </si>
  <si>
    <t>Bultfontein</t>
  </si>
  <si>
    <t>Christiana</t>
  </si>
  <si>
    <t>Enselspruit</t>
  </si>
  <si>
    <t>Groenebloem</t>
  </si>
  <si>
    <t>Hertzogville</t>
  </si>
  <si>
    <t>Kingswood</t>
  </si>
  <si>
    <t>Leeudoringstad</t>
  </si>
  <si>
    <t>Makokskraal</t>
  </si>
  <si>
    <t>Odendaalsrus</t>
  </si>
  <si>
    <t>Ottosdal</t>
  </si>
  <si>
    <t>Petrusburg</t>
  </si>
  <si>
    <t>Potchefstroom</t>
  </si>
  <si>
    <t>Protespan</t>
  </si>
  <si>
    <t>Raathsvlei</t>
  </si>
  <si>
    <t>Rooiwal</t>
  </si>
  <si>
    <t>Schweizer Reneke</t>
  </si>
  <si>
    <t>Strydpoort</t>
  </si>
  <si>
    <t>Theunissen</t>
  </si>
  <si>
    <t>Tierfontein</t>
  </si>
  <si>
    <t>Wolmaransstad</t>
  </si>
  <si>
    <t>Beestekraal</t>
  </si>
  <si>
    <t>Goeiehoek</t>
  </si>
  <si>
    <t>Halfpad</t>
  </si>
  <si>
    <t>Hoopstad</t>
  </si>
  <si>
    <t>Swartruggens</t>
  </si>
  <si>
    <t>Bethal</t>
  </si>
  <si>
    <t>Driefontein</t>
  </si>
  <si>
    <t>Dundee</t>
  </si>
  <si>
    <t>Estancia</t>
  </si>
  <si>
    <t>Mareetsane</t>
  </si>
  <si>
    <t>Platrand</t>
  </si>
  <si>
    <t>Werda</t>
  </si>
  <si>
    <t>Jan Kempdorp</t>
  </si>
  <si>
    <t>Palmietfontein Bunker</t>
  </si>
  <si>
    <t>Vogelvallei Bunker</t>
  </si>
  <si>
    <t xml:space="preserve">Villiers </t>
  </si>
  <si>
    <t xml:space="preserve">Wesselsbron </t>
  </si>
  <si>
    <r>
      <t xml:space="preserve">COMMODITY DERIVATIVES MARKET
</t>
    </r>
    <r>
      <rPr>
        <sz val="8"/>
        <color indexed="9"/>
        <rFont val="Calibri"/>
        <charset val="1"/>
      </rPr>
      <t xml:space="preserve">TOTAL TONNAGE PER SILO LOCATION FROM NOTICE DAY : </t>
    </r>
    <r>
      <rPr>
        <sz val="8"/>
        <color indexed="9"/>
        <rFont val="Calibri"/>
        <charset val="1"/>
      </rPr>
      <t>2/29/2024</t>
    </r>
    <r>
      <rPr>
        <sz val="8"/>
        <color indexed="9"/>
        <rFont val="Calibri"/>
        <charset val="1"/>
      </rPr>
      <t xml:space="preserve"> TO </t>
    </r>
    <r>
      <rPr>
        <sz val="8"/>
        <color indexed="9"/>
        <rFont val="Calibri"/>
        <charset val="1"/>
      </rPr>
      <t xml:space="preserve">7/31/2024
</t>
    </r>
    <r>
      <rPr>
        <sz val="8"/>
        <color indexed="10"/>
        <rFont val="Calibri"/>
        <charset val="1"/>
      </rPr>
      <t xml:space="preserve">Recording of JSE split silo certs 
</t>
    </r>
    <r>
      <rPr>
        <sz val="8"/>
        <color indexed="10"/>
        <rFont val="Calibri"/>
        <charset val="1"/>
      </rPr>
      <t xml:space="preserve">The report only records redeliveries of split silo certs that are created due to splitting of a JSE silo receipt during the random allocation process. Redeliveries on split silo certs that are done physically on ESC by the silo operator or in the JSE backend system are not included in the statistics.
</t>
    </r>
    <r>
      <rPr>
        <i/>
        <sz val="8"/>
        <color indexed="9"/>
        <rFont val="Calibri"/>
        <charset val="1"/>
      </rPr>
      <t>FOR ANY QUERIES PLEASE CONTACT THE COMMODITIES TEAM ON +27 11 520 7039, EMAIL: COMMODITIES@JSE.CO.ZA</t>
    </r>
  </si>
  <si>
    <t>Lichtenburg</t>
  </si>
  <si>
    <t>Maizefield</t>
  </si>
  <si>
    <t>Winterton Bunker</t>
  </si>
  <si>
    <t>Delivered_2024_25</t>
  </si>
  <si>
    <t>Redelivered_2024_25</t>
  </si>
  <si>
    <t>Delivered_2025_26</t>
  </si>
  <si>
    <t>Redelivered_2025_26</t>
  </si>
  <si>
    <t>Delivery Change</t>
  </si>
  <si>
    <t>Redelivery Change</t>
  </si>
  <si>
    <t>2024_25 Locations</t>
  </si>
  <si>
    <t>2025_26 Locations</t>
  </si>
  <si>
    <t>Common Locations</t>
  </si>
  <si>
    <t>New in 2025_26</t>
  </si>
  <si>
    <t>Dropped since 2024_25</t>
  </si>
  <si>
    <t>Location Differential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</si>
</sst>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10409]0;\(0\)"/>
    <numFmt numFmtId="166" formatCode="[$-10409]0%"/>
    <numFmt numFmtId="167" formatCode="0.0000000%"/>
  </numFmts>
  <fonts count="15" x14ac:knownFonts="1">
    <font>
      <sz val="10"/>
      <name val="Arial"/>
    </font>
    <font>
      <sz val="10"/>
      <name val="Arial"/>
    </font>
    <font>
      <sz val="8"/>
      <color indexed="9"/>
      <name val="Calibri"/>
      <charset val="1"/>
    </font>
    <font>
      <sz val="8"/>
      <color indexed="10"/>
      <name val="Calibri"/>
      <charset val="1"/>
    </font>
    <font>
      <sz val="8"/>
      <color indexed="8"/>
      <name val="Calibri"/>
      <charset val="1"/>
    </font>
    <font>
      <i/>
      <sz val="8"/>
      <color indexed="9"/>
      <name val="Calibri"/>
      <charset val="1"/>
    </font>
    <font>
      <sz val="9"/>
      <color indexed="8"/>
      <name val="Calibri"/>
      <charset val="1"/>
    </font>
    <font>
      <b/>
      <sz val="9"/>
      <color indexed="8"/>
      <name val="Calibri"/>
      <charset val="1"/>
    </font>
    <font>
      <b/>
      <sz val="9"/>
      <color indexed="9"/>
      <name val="Calibri"/>
      <charset val="1"/>
    </font>
    <font>
      <sz val="10"/>
      <name val="Arial"/>
    </font>
    <font>
      <b/>
      <sz val="9"/>
      <name val="Calibri"/>
      <family val="2"/>
    </font>
    <font>
      <sz val="9"/>
      <color indexed="8"/>
      <name val="Calibri"/>
      <family val="2"/>
    </font>
    <font>
      <sz val="9"/>
      <name val="Calibri"/>
      <family val="2"/>
    </font>
    <font>
      <b/>
      <sz val="9"/>
      <color indexed="9"/>
      <name val="Calibri"/>
      <family val="2"/>
    </font>
    <font>
      <b/>
      <sz val="9"/>
      <color theme="1"/>
      <name val="Calibri"/>
      <family val="2"/>
    </font>
  </fonts>
  <fills count="2">
    <fill>
      <patternFill patternType="none"/>
    </fill>
    <fill>
      <patternFill patternType="gray125"/>
    </fill>
  </fills>
  <borders count="6">
    <border>
      <left/>
      <right/>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top style="thin">
        <color indexed="11"/>
      </top>
      <bottom/>
      <diagonal/>
    </border>
    <border>
      <left/>
      <right/>
      <top style="thin">
        <color indexed="8"/>
      </top>
      <bottom style="thin">
        <color indexed="1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cellStyleXfs>
  <cellXfs count="43">
    <xf numFmtId="0" fontId="0" fillId="0" borderId="0" xfId="0"/>
    <xf numFmtId="0" fontId="6" fillId="0" borderId="0" xfId="0" applyFont="1" applyAlignment="1" applyProtection="1">
      <alignment horizontal="right" vertical="top" wrapText="1" readingOrder="1"/>
      <protection locked="0"/>
    </xf>
    <xf numFmtId="0" fontId="7" fillId="0" borderId="1" xfId="0" applyFont="1" applyBorder="1" applyAlignment="1" applyProtection="1">
      <alignment vertical="top" wrapText="1" readingOrder="1"/>
      <protection locked="0"/>
    </xf>
    <xf numFmtId="0" fontId="8" fillId="0" borderId="1" xfId="0" applyFont="1" applyBorder="1" applyAlignment="1" applyProtection="1">
      <alignment horizontal="right" vertical="top" wrapText="1" readingOrder="1"/>
      <protection locked="0"/>
    </xf>
    <xf numFmtId="0" fontId="6" fillId="0" borderId="0" xfId="0" applyFont="1" applyAlignment="1" applyProtection="1">
      <alignment vertical="top" wrapText="1" readingOrder="1"/>
      <protection locked="0"/>
    </xf>
    <xf numFmtId="165" fontId="7" fillId="0" borderId="0" xfId="0" applyNumberFormat="1" applyFont="1" applyAlignment="1" applyProtection="1">
      <alignment horizontal="right" vertical="top" wrapText="1" readingOrder="1"/>
      <protection locked="0"/>
    </xf>
    <xf numFmtId="166" fontId="6" fillId="0" borderId="0" xfId="0" applyNumberFormat="1" applyFont="1" applyAlignment="1" applyProtection="1">
      <alignment horizontal="right" vertical="center" wrapText="1" readingOrder="1"/>
      <protection locked="0"/>
    </xf>
    <xf numFmtId="9" fontId="0" fillId="0" borderId="0" xfId="2" applyFont="1"/>
    <xf numFmtId="167" fontId="0" fillId="0" borderId="0" xfId="2" applyNumberFormat="1" applyFont="1"/>
    <xf numFmtId="165" fontId="0" fillId="0" borderId="0" xfId="0" applyNumberFormat="1"/>
    <xf numFmtId="164" fontId="6" fillId="0" borderId="0" xfId="1" applyFont="1" applyAlignment="1" applyProtection="1">
      <alignment horizontal="right" vertical="top" wrapText="1" readingOrder="1"/>
      <protection locked="0"/>
    </xf>
    <xf numFmtId="9" fontId="0" fillId="0" borderId="0" xfId="3" applyFont="1"/>
    <xf numFmtId="0" fontId="11" fillId="0" borderId="0" xfId="0" applyFont="1" applyAlignment="1" applyProtection="1">
      <alignment vertical="top" wrapText="1" readingOrder="1"/>
      <protection locked="0"/>
    </xf>
    <xf numFmtId="0" fontId="14" fillId="0" borderId="2" xfId="0" applyFont="1" applyBorder="1" applyAlignment="1">
      <alignment horizontal="center" vertical="top"/>
    </xf>
    <xf numFmtId="0" fontId="12" fillId="0" borderId="0" xfId="0" applyFont="1"/>
    <xf numFmtId="0" fontId="10" fillId="0" borderId="0" xfId="0" applyFont="1"/>
    <xf numFmtId="0" fontId="6" fillId="0" borderId="3" xfId="0" applyFont="1" applyBorder="1" applyAlignment="1" applyProtection="1">
      <alignment vertical="top" wrapText="1" readingOrder="1"/>
      <protection locked="0"/>
    </xf>
    <xf numFmtId="165" fontId="7" fillId="0" borderId="0" xfId="0" applyNumberFormat="1" applyFont="1" applyAlignment="1" applyProtection="1">
      <alignment vertical="top" wrapText="1" readingOrder="1"/>
      <protection locked="0"/>
    </xf>
    <xf numFmtId="0" fontId="10" fillId="0" borderId="0" xfId="0" applyFont="1" applyAlignment="1">
      <alignment vertical="top" wrapText="1"/>
    </xf>
    <xf numFmtId="165" fontId="6" fillId="0" borderId="0" xfId="0" applyNumberFormat="1" applyFont="1" applyAlignment="1" applyProtection="1">
      <alignment vertical="top" wrapText="1" readingOrder="1"/>
      <protection locked="0"/>
    </xf>
    <xf numFmtId="0" fontId="13" fillId="0" borderId="1" xfId="0" applyFont="1" applyBorder="1" applyAlignment="1" applyProtection="1">
      <alignment vertical="top" wrapText="1" readingOrder="1"/>
      <protection locked="0"/>
    </xf>
    <xf numFmtId="165" fontId="11" fillId="0" borderId="0" xfId="0" applyNumberFormat="1" applyFont="1" applyAlignment="1" applyProtection="1">
      <alignment vertical="top" wrapText="1" readingOrder="1"/>
      <protection locked="0"/>
    </xf>
    <xf numFmtId="10" fontId="0" fillId="0" borderId="0" xfId="2" applyNumberFormat="1" applyFont="1"/>
    <xf numFmtId="0" fontId="0" fillId="0" borderId="0" xfId="0"/>
    <xf numFmtId="0" fontId="4" fillId="0" borderId="0" xfId="0" applyFont="1" applyAlignment="1" applyProtection="1">
      <alignment vertical="top" wrapText="1" readingOrder="1"/>
      <protection locked="0"/>
    </xf>
    <xf numFmtId="0" fontId="6" fillId="0" borderId="0" xfId="0" applyFont="1" applyAlignment="1" applyProtection="1">
      <alignment horizontal="right" vertical="top" wrapText="1" readingOrder="1"/>
      <protection locked="0"/>
    </xf>
    <xf numFmtId="0" fontId="7" fillId="0" borderId="1" xfId="0" applyFont="1" applyBorder="1" applyAlignment="1" applyProtection="1">
      <alignment vertical="top" wrapText="1" readingOrder="1"/>
      <protection locked="0"/>
    </xf>
    <xf numFmtId="0" fontId="0" fillId="0" borderId="1" xfId="0" applyBorder="1" applyAlignment="1" applyProtection="1">
      <alignment vertical="top" wrapText="1"/>
      <protection locked="0"/>
    </xf>
    <xf numFmtId="0" fontId="7" fillId="0" borderId="1" xfId="0" applyFont="1" applyBorder="1" applyAlignment="1" applyProtection="1">
      <alignment horizontal="right" vertical="top" wrapText="1" readingOrder="1"/>
      <protection locked="0"/>
    </xf>
    <xf numFmtId="165" fontId="7" fillId="0" borderId="0" xfId="0" applyNumberFormat="1" applyFont="1" applyAlignment="1" applyProtection="1">
      <alignment horizontal="right" vertical="top" wrapText="1" readingOrder="1"/>
      <protection locked="0"/>
    </xf>
    <xf numFmtId="165" fontId="6" fillId="0" borderId="0" xfId="0" applyNumberFormat="1" applyFont="1" applyAlignment="1" applyProtection="1">
      <alignment horizontal="right" vertical="top" wrapText="1" readingOrder="1"/>
      <protection locked="0"/>
    </xf>
    <xf numFmtId="0" fontId="7" fillId="0" borderId="0" xfId="0" applyFont="1" applyAlignment="1" applyProtection="1">
      <alignment vertical="top" wrapText="1" readingOrder="1"/>
      <protection locked="0"/>
    </xf>
    <xf numFmtId="0" fontId="6" fillId="0" borderId="0" xfId="0" applyFont="1" applyAlignment="1" applyProtection="1">
      <alignment vertical="top" wrapText="1" readingOrder="1"/>
      <protection locked="0"/>
    </xf>
    <xf numFmtId="0" fontId="7" fillId="0" borderId="0" xfId="0" applyFont="1" applyAlignment="1" applyProtection="1">
      <alignment horizontal="right" vertical="top" wrapText="1" readingOrder="1"/>
      <protection locked="0"/>
    </xf>
    <xf numFmtId="165" fontId="7" fillId="0" borderId="3" xfId="0" applyNumberFormat="1" applyFont="1" applyBorder="1" applyAlignment="1" applyProtection="1">
      <alignment horizontal="right" vertical="top" wrapText="1" readingOrder="1"/>
      <protection locked="0"/>
    </xf>
    <xf numFmtId="0" fontId="0" fillId="0" borderId="3" xfId="0" applyBorder="1" applyAlignment="1" applyProtection="1">
      <alignment vertical="top" wrapText="1"/>
      <protection locked="0"/>
    </xf>
    <xf numFmtId="165" fontId="6" fillId="0" borderId="3" xfId="0" applyNumberFormat="1" applyFont="1" applyBorder="1" applyAlignment="1" applyProtection="1">
      <alignment horizontal="right" vertical="top" wrapText="1" readingOrder="1"/>
      <protection locked="0"/>
    </xf>
    <xf numFmtId="0" fontId="6" fillId="0" borderId="4" xfId="0" applyFont="1" applyBorder="1" applyAlignment="1" applyProtection="1">
      <alignment horizontal="right" vertical="top" wrapText="1" readingOrder="1"/>
      <protection locked="0"/>
    </xf>
    <xf numFmtId="0" fontId="0" fillId="0" borderId="4" xfId="0" applyBorder="1" applyAlignment="1" applyProtection="1">
      <alignment vertical="top" wrapText="1"/>
      <protection locked="0"/>
    </xf>
    <xf numFmtId="0" fontId="7" fillId="0" borderId="4" xfId="0" applyFont="1" applyBorder="1" applyAlignment="1" applyProtection="1">
      <alignment horizontal="right" vertical="top" wrapText="1" readingOrder="1"/>
      <protection locked="0"/>
    </xf>
    <xf numFmtId="0" fontId="10" fillId="0" borderId="0" xfId="0" applyFont="1" applyAlignment="1">
      <alignment horizontal="right" vertical="top" wrapText="1"/>
    </xf>
    <xf numFmtId="0" fontId="11" fillId="0" borderId="0" xfId="0" applyFont="1" applyAlignment="1" applyProtection="1">
      <alignment vertical="top" wrapText="1" readingOrder="1"/>
      <protection locked="0"/>
    </xf>
    <xf numFmtId="165" fontId="7" fillId="0" borderId="5" xfId="0" applyNumberFormat="1" applyFont="1" applyBorder="1" applyAlignment="1" applyProtection="1">
      <alignment horizontal="right" vertical="top" wrapText="1" readingOrder="1"/>
      <protection locked="0"/>
    </xf>
  </cellXfs>
  <cellStyles count="4">
    <cellStyle name="Comma" xfId="1" builtinId="3"/>
    <cellStyle name="Normal" xfId="0" builtinId="0"/>
    <cellStyle name="Percent" xfId="2" builtinId="5"/>
    <cellStyle name="Percent 2" xfId="3" xr:uid="{19541253-9C40-4DA9-8643-2B2B0F84AE9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0000"/>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977900</xdr:colOff>
      <xdr:row>0</xdr:row>
      <xdr:rowOff>819150</xdr:rowOff>
    </xdr:to>
    <xdr:pic>
      <xdr:nvPicPr>
        <xdr:cNvPr id="3086" name="Picture 0">
          <a:extLst>
            <a:ext uri="{FF2B5EF4-FFF2-40B4-BE49-F238E27FC236}">
              <a16:creationId xmlns:a16="http://schemas.microsoft.com/office/drawing/2014/main" id="{DC571627-7A50-F109-EDEC-0F43C6D3E7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3314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19</xdr:col>
      <xdr:colOff>977900</xdr:colOff>
      <xdr:row>0</xdr:row>
      <xdr:rowOff>819150</xdr:rowOff>
    </xdr:to>
    <xdr:pic>
      <xdr:nvPicPr>
        <xdr:cNvPr id="1041" name="Picture 0">
          <a:extLst>
            <a:ext uri="{FF2B5EF4-FFF2-40B4-BE49-F238E27FC236}">
              <a16:creationId xmlns:a16="http://schemas.microsoft.com/office/drawing/2014/main" id="{524C3EE3-A2AB-709F-1540-1D95F16DB6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3314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C0F5B-AE70-48A9-A076-443DB1077AC6}">
  <sheetPr>
    <tabColor rgb="FFFF0000"/>
  </sheetPr>
  <dimension ref="B1:W137"/>
  <sheetViews>
    <sheetView showGridLines="0" topLeftCell="C1" workbookViewId="0">
      <selection activeCell="C3" sqref="C3:L3"/>
    </sheetView>
  </sheetViews>
  <sheetFormatPr defaultRowHeight="12.5" x14ac:dyDescent="0.25"/>
  <cols>
    <col min="1" max="2" width="0" hidden="1" customWidth="1"/>
    <col min="3" max="3" width="20" customWidth="1"/>
    <col min="4" max="4" width="0" hidden="1" customWidth="1"/>
    <col min="5" max="5" width="13.36328125" customWidth="1"/>
    <col min="6" max="6" width="3.6328125" customWidth="1"/>
    <col min="7" max="7" width="12.08984375" customWidth="1"/>
    <col min="8" max="8" width="7.90625" customWidth="1"/>
    <col min="9" max="9" width="5.90625" customWidth="1"/>
    <col min="10" max="10" width="7.90625" customWidth="1"/>
    <col min="11" max="11" width="9.6328125" customWidth="1"/>
    <col min="12" max="12" width="8.984375E-2" customWidth="1"/>
    <col min="13" max="13" width="4.453125" customWidth="1"/>
    <col min="14" max="14" width="5.453125" customWidth="1"/>
    <col min="15" max="15" width="7.08984375" customWidth="1"/>
    <col min="16" max="16" width="11.90625" customWidth="1"/>
    <col min="17" max="17" width="5" customWidth="1"/>
    <col min="18" max="18" width="13.453125" customWidth="1"/>
    <col min="19" max="19" width="6.54296875" customWidth="1"/>
    <col min="20" max="20" width="13.453125" customWidth="1"/>
    <col min="21" max="21" width="0" hidden="1" customWidth="1"/>
  </cols>
  <sheetData>
    <row r="1" spans="2:20" ht="61" customHeight="1" x14ac:dyDescent="0.25">
      <c r="B1" s="23"/>
      <c r="C1" s="23"/>
      <c r="D1" s="23"/>
      <c r="E1" s="23"/>
      <c r="F1" s="23"/>
      <c r="G1" s="23"/>
      <c r="H1" s="23"/>
      <c r="I1" s="23"/>
      <c r="J1" s="23"/>
      <c r="K1" s="23"/>
      <c r="L1" s="23"/>
      <c r="M1" s="23"/>
      <c r="N1" s="23"/>
      <c r="O1" s="23"/>
      <c r="P1" s="23"/>
      <c r="Q1" s="23"/>
      <c r="R1" s="23"/>
      <c r="S1" s="23"/>
      <c r="T1" s="23"/>
    </row>
    <row r="2" spans="2:20" ht="2" customHeight="1" x14ac:dyDescent="0.25"/>
    <row r="3" spans="2:20" x14ac:dyDescent="0.25">
      <c r="C3" s="24" t="s">
        <v>174</v>
      </c>
      <c r="D3" s="23"/>
      <c r="E3" s="23"/>
      <c r="F3" s="23"/>
      <c r="G3" s="23"/>
      <c r="H3" s="23"/>
      <c r="I3" s="23"/>
      <c r="J3" s="23"/>
      <c r="K3" s="23"/>
      <c r="L3" s="23"/>
      <c r="N3" s="25" t="s">
        <v>3</v>
      </c>
      <c r="O3" s="23"/>
      <c r="P3" s="23"/>
      <c r="Q3" s="23"/>
      <c r="R3" s="23"/>
      <c r="S3" s="23"/>
      <c r="T3" s="23"/>
    </row>
    <row r="4" spans="2:20" x14ac:dyDescent="0.25">
      <c r="N4" s="23"/>
      <c r="O4" s="23"/>
      <c r="P4" s="23"/>
      <c r="Q4" s="23"/>
      <c r="R4" s="23"/>
      <c r="S4" s="23"/>
      <c r="T4" s="23"/>
    </row>
    <row r="5" spans="2:20" ht="409.6" hidden="1" customHeight="1" x14ac:dyDescent="0.25"/>
    <row r="6" spans="2:20" ht="2" customHeight="1" x14ac:dyDescent="0.25"/>
    <row r="7" spans="2:20" x14ac:dyDescent="0.25">
      <c r="C7" s="26" t="s">
        <v>4</v>
      </c>
      <c r="D7" s="27"/>
      <c r="E7" s="2" t="s">
        <v>5</v>
      </c>
      <c r="F7" s="26" t="s">
        <v>6</v>
      </c>
      <c r="G7" s="27"/>
      <c r="H7" s="26" t="s">
        <v>7</v>
      </c>
      <c r="I7" s="27"/>
      <c r="J7" s="28" t="s">
        <v>8</v>
      </c>
      <c r="K7" s="27"/>
      <c r="L7" s="28" t="s">
        <v>9</v>
      </c>
      <c r="M7" s="27"/>
      <c r="N7" s="27"/>
      <c r="O7" s="27"/>
      <c r="P7" s="28" t="s">
        <v>10</v>
      </c>
      <c r="Q7" s="27"/>
      <c r="R7" s="28" t="s">
        <v>11</v>
      </c>
      <c r="S7" s="27"/>
      <c r="T7" s="3" t="s">
        <v>12</v>
      </c>
    </row>
    <row r="8" spans="2:20" x14ac:dyDescent="0.25">
      <c r="C8" s="31" t="s">
        <v>1</v>
      </c>
      <c r="D8" s="23"/>
      <c r="E8" s="23"/>
      <c r="F8" s="32"/>
      <c r="G8" s="23"/>
      <c r="H8" s="32"/>
      <c r="I8" s="23"/>
      <c r="J8" s="33"/>
      <c r="K8" s="23"/>
      <c r="L8" s="33"/>
      <c r="M8" s="23"/>
      <c r="N8" s="23"/>
      <c r="O8" s="23"/>
      <c r="P8" s="33"/>
      <c r="Q8" s="23"/>
      <c r="R8" s="25"/>
      <c r="S8" s="23"/>
      <c r="T8" s="1"/>
    </row>
    <row r="9" spans="2:20" x14ac:dyDescent="0.25">
      <c r="C9" s="32" t="s">
        <v>13</v>
      </c>
      <c r="D9" s="23"/>
      <c r="E9" s="4" t="s">
        <v>14</v>
      </c>
      <c r="F9" s="32" t="s">
        <v>15</v>
      </c>
      <c r="G9" s="23"/>
      <c r="H9" s="32" t="s">
        <v>16</v>
      </c>
      <c r="I9" s="23"/>
      <c r="J9" s="29">
        <v>100</v>
      </c>
      <c r="K9" s="23"/>
      <c r="L9" s="29">
        <v>100</v>
      </c>
      <c r="M9" s="23"/>
      <c r="N9" s="23"/>
      <c r="O9" s="23"/>
      <c r="P9" s="29">
        <v>0</v>
      </c>
      <c r="Q9" s="23"/>
      <c r="R9" s="30">
        <v>0</v>
      </c>
      <c r="S9" s="23"/>
      <c r="T9" s="6">
        <v>0</v>
      </c>
    </row>
    <row r="10" spans="2:20" x14ac:dyDescent="0.25">
      <c r="C10" s="32" t="s">
        <v>55</v>
      </c>
      <c r="D10" s="23"/>
      <c r="E10" s="4" t="s">
        <v>14</v>
      </c>
      <c r="F10" s="32" t="s">
        <v>32</v>
      </c>
      <c r="G10" s="23"/>
      <c r="H10" s="32" t="s">
        <v>16</v>
      </c>
      <c r="I10" s="23"/>
      <c r="J10" s="29">
        <v>6550</v>
      </c>
      <c r="K10" s="23"/>
      <c r="L10" s="29">
        <v>6550</v>
      </c>
      <c r="M10" s="23"/>
      <c r="N10" s="23"/>
      <c r="O10" s="23"/>
      <c r="P10" s="29">
        <v>0</v>
      </c>
      <c r="Q10" s="23"/>
      <c r="R10" s="30">
        <v>2550</v>
      </c>
      <c r="S10" s="23"/>
      <c r="T10" s="6">
        <v>0.38931297709923662</v>
      </c>
    </row>
    <row r="11" spans="2:20" x14ac:dyDescent="0.25">
      <c r="C11" s="32" t="s">
        <v>134</v>
      </c>
      <c r="D11" s="23"/>
      <c r="E11" s="4" t="s">
        <v>14</v>
      </c>
      <c r="F11" s="32" t="s">
        <v>32</v>
      </c>
      <c r="G11" s="23"/>
      <c r="H11" s="32" t="s">
        <v>16</v>
      </c>
      <c r="I11" s="23"/>
      <c r="J11" s="29">
        <v>4750</v>
      </c>
      <c r="K11" s="23"/>
      <c r="L11" s="29">
        <v>4750</v>
      </c>
      <c r="M11" s="23"/>
      <c r="N11" s="23"/>
      <c r="O11" s="23"/>
      <c r="P11" s="29">
        <v>0</v>
      </c>
      <c r="Q11" s="23"/>
      <c r="R11" s="30">
        <v>2700</v>
      </c>
      <c r="S11" s="23"/>
      <c r="T11" s="6">
        <v>0.56842105263157894</v>
      </c>
    </row>
    <row r="12" spans="2:20" x14ac:dyDescent="0.25">
      <c r="C12" s="32" t="s">
        <v>56</v>
      </c>
      <c r="D12" s="23"/>
      <c r="E12" s="4" t="s">
        <v>14</v>
      </c>
      <c r="F12" s="32" t="s">
        <v>32</v>
      </c>
      <c r="G12" s="23"/>
      <c r="H12" s="32" t="s">
        <v>16</v>
      </c>
      <c r="I12" s="23"/>
      <c r="J12" s="29">
        <v>1400</v>
      </c>
      <c r="K12" s="23"/>
      <c r="L12" s="29">
        <v>1400</v>
      </c>
      <c r="M12" s="23"/>
      <c r="N12" s="23"/>
      <c r="O12" s="23"/>
      <c r="P12" s="29">
        <v>0</v>
      </c>
      <c r="Q12" s="23"/>
      <c r="R12" s="30">
        <v>100</v>
      </c>
      <c r="S12" s="23"/>
      <c r="T12" s="6">
        <v>7.1428571428571438E-2</v>
      </c>
    </row>
    <row r="13" spans="2:20" x14ac:dyDescent="0.25">
      <c r="C13" s="32" t="s">
        <v>57</v>
      </c>
      <c r="D13" s="23"/>
      <c r="E13" s="4" t="s">
        <v>14</v>
      </c>
      <c r="F13" s="32" t="s">
        <v>32</v>
      </c>
      <c r="G13" s="23"/>
      <c r="H13" s="32" t="s">
        <v>16</v>
      </c>
      <c r="I13" s="23"/>
      <c r="J13" s="29">
        <v>350</v>
      </c>
      <c r="K13" s="23"/>
      <c r="L13" s="29">
        <v>350</v>
      </c>
      <c r="M13" s="23"/>
      <c r="N13" s="23"/>
      <c r="O13" s="23"/>
      <c r="P13" s="29">
        <v>0</v>
      </c>
      <c r="Q13" s="23"/>
      <c r="R13" s="30">
        <v>50</v>
      </c>
      <c r="S13" s="23"/>
      <c r="T13" s="6">
        <v>0.14285714285714288</v>
      </c>
    </row>
    <row r="14" spans="2:20" x14ac:dyDescent="0.25">
      <c r="C14" s="32" t="s">
        <v>58</v>
      </c>
      <c r="D14" s="23"/>
      <c r="E14" s="4" t="s">
        <v>14</v>
      </c>
      <c r="F14" s="32" t="s">
        <v>15</v>
      </c>
      <c r="G14" s="23"/>
      <c r="H14" s="32" t="s">
        <v>16</v>
      </c>
      <c r="I14" s="23"/>
      <c r="J14" s="29">
        <v>700</v>
      </c>
      <c r="K14" s="23"/>
      <c r="L14" s="29">
        <v>700</v>
      </c>
      <c r="M14" s="23"/>
      <c r="N14" s="23"/>
      <c r="O14" s="23"/>
      <c r="P14" s="29">
        <v>0</v>
      </c>
      <c r="Q14" s="23"/>
      <c r="R14" s="30">
        <v>0</v>
      </c>
      <c r="S14" s="23"/>
      <c r="T14" s="6">
        <v>0</v>
      </c>
    </row>
    <row r="15" spans="2:20" x14ac:dyDescent="0.25">
      <c r="C15" s="32" t="s">
        <v>157</v>
      </c>
      <c r="D15" s="23"/>
      <c r="E15" s="4" t="s">
        <v>14</v>
      </c>
      <c r="F15" s="32" t="s">
        <v>15</v>
      </c>
      <c r="G15" s="23"/>
      <c r="H15" s="32" t="s">
        <v>16</v>
      </c>
      <c r="I15" s="23"/>
      <c r="J15" s="29">
        <v>500</v>
      </c>
      <c r="K15" s="23"/>
      <c r="L15" s="29">
        <v>500</v>
      </c>
      <c r="M15" s="23"/>
      <c r="N15" s="23"/>
      <c r="O15" s="23"/>
      <c r="P15" s="29">
        <v>0</v>
      </c>
      <c r="Q15" s="23"/>
      <c r="R15" s="30">
        <v>150</v>
      </c>
      <c r="S15" s="23"/>
      <c r="T15" s="6">
        <v>0.3</v>
      </c>
    </row>
    <row r="16" spans="2:20" x14ac:dyDescent="0.25">
      <c r="C16" s="32" t="s">
        <v>18</v>
      </c>
      <c r="D16" s="23"/>
      <c r="E16" s="4" t="s">
        <v>14</v>
      </c>
      <c r="F16" s="32" t="s">
        <v>15</v>
      </c>
      <c r="G16" s="23"/>
      <c r="H16" s="32" t="s">
        <v>16</v>
      </c>
      <c r="I16" s="23"/>
      <c r="J16" s="29">
        <v>3200</v>
      </c>
      <c r="K16" s="23"/>
      <c r="L16" s="29">
        <v>3200</v>
      </c>
      <c r="M16" s="23"/>
      <c r="N16" s="23"/>
      <c r="O16" s="23"/>
      <c r="P16" s="29">
        <v>0</v>
      </c>
      <c r="Q16" s="23"/>
      <c r="R16" s="30">
        <v>200</v>
      </c>
      <c r="S16" s="23"/>
      <c r="T16" s="6">
        <v>6.25E-2</v>
      </c>
    </row>
    <row r="17" spans="3:20" x14ac:dyDescent="0.25">
      <c r="C17" s="32" t="s">
        <v>162</v>
      </c>
      <c r="D17" s="23"/>
      <c r="E17" s="4" t="s">
        <v>14</v>
      </c>
      <c r="F17" s="32" t="s">
        <v>15</v>
      </c>
      <c r="G17" s="23"/>
      <c r="H17" s="32" t="s">
        <v>16</v>
      </c>
      <c r="I17" s="23"/>
      <c r="J17" s="29">
        <v>50</v>
      </c>
      <c r="K17" s="23"/>
      <c r="L17" s="29">
        <v>50</v>
      </c>
      <c r="M17" s="23"/>
      <c r="N17" s="23"/>
      <c r="O17" s="23"/>
      <c r="P17" s="29">
        <v>0</v>
      </c>
      <c r="Q17" s="23"/>
      <c r="R17" s="30">
        <v>0</v>
      </c>
      <c r="S17" s="23"/>
      <c r="T17" s="6">
        <v>0</v>
      </c>
    </row>
    <row r="18" spans="3:20" x14ac:dyDescent="0.25">
      <c r="C18" s="32" t="s">
        <v>61</v>
      </c>
      <c r="D18" s="23"/>
      <c r="E18" s="4" t="s">
        <v>14</v>
      </c>
      <c r="F18" s="32" t="s">
        <v>32</v>
      </c>
      <c r="G18" s="23"/>
      <c r="H18" s="32" t="s">
        <v>16</v>
      </c>
      <c r="I18" s="23"/>
      <c r="J18" s="29">
        <v>3150</v>
      </c>
      <c r="K18" s="23"/>
      <c r="L18" s="29">
        <v>3150</v>
      </c>
      <c r="M18" s="23"/>
      <c r="N18" s="23"/>
      <c r="O18" s="23"/>
      <c r="P18" s="29">
        <v>0</v>
      </c>
      <c r="Q18" s="23"/>
      <c r="R18" s="30">
        <v>350</v>
      </c>
      <c r="S18" s="23"/>
      <c r="T18" s="6">
        <v>0.1111111111111111</v>
      </c>
    </row>
    <row r="19" spans="3:20" x14ac:dyDescent="0.25">
      <c r="C19" s="32" t="s">
        <v>62</v>
      </c>
      <c r="D19" s="23"/>
      <c r="E19" s="4" t="s">
        <v>14</v>
      </c>
      <c r="F19" s="32" t="s">
        <v>24</v>
      </c>
      <c r="G19" s="23"/>
      <c r="H19" s="32" t="s">
        <v>16</v>
      </c>
      <c r="I19" s="23"/>
      <c r="J19" s="29">
        <v>200</v>
      </c>
      <c r="K19" s="23"/>
      <c r="L19" s="29">
        <v>200</v>
      </c>
      <c r="M19" s="23"/>
      <c r="N19" s="23"/>
      <c r="O19" s="23"/>
      <c r="P19" s="29">
        <v>0</v>
      </c>
      <c r="Q19" s="23"/>
      <c r="R19" s="30">
        <v>50</v>
      </c>
      <c r="S19" s="23"/>
      <c r="T19" s="6">
        <v>0.25</v>
      </c>
    </row>
    <row r="20" spans="3:20" x14ac:dyDescent="0.25">
      <c r="C20" s="32" t="s">
        <v>63</v>
      </c>
      <c r="D20" s="23"/>
      <c r="E20" s="4" t="s">
        <v>14</v>
      </c>
      <c r="F20" s="32" t="s">
        <v>32</v>
      </c>
      <c r="G20" s="23"/>
      <c r="H20" s="32" t="s">
        <v>16</v>
      </c>
      <c r="I20" s="23"/>
      <c r="J20" s="29">
        <v>25550</v>
      </c>
      <c r="K20" s="23"/>
      <c r="L20" s="29">
        <v>25550</v>
      </c>
      <c r="M20" s="23"/>
      <c r="N20" s="23"/>
      <c r="O20" s="23"/>
      <c r="P20" s="29">
        <v>0</v>
      </c>
      <c r="Q20" s="23"/>
      <c r="R20" s="30">
        <v>15300</v>
      </c>
      <c r="S20" s="23"/>
      <c r="T20" s="6">
        <v>0.59882583170254411</v>
      </c>
    </row>
    <row r="21" spans="3:20" x14ac:dyDescent="0.25">
      <c r="C21" s="32" t="s">
        <v>135</v>
      </c>
      <c r="D21" s="23"/>
      <c r="E21" s="4" t="s">
        <v>14</v>
      </c>
      <c r="F21" s="32" t="s">
        <v>32</v>
      </c>
      <c r="G21" s="23"/>
      <c r="H21" s="32" t="s">
        <v>16</v>
      </c>
      <c r="I21" s="23"/>
      <c r="J21" s="29">
        <v>250</v>
      </c>
      <c r="K21" s="23"/>
      <c r="L21" s="29">
        <v>250</v>
      </c>
      <c r="M21" s="23"/>
      <c r="N21" s="23"/>
      <c r="O21" s="23"/>
      <c r="P21" s="29">
        <v>0</v>
      </c>
      <c r="Q21" s="23"/>
      <c r="R21" s="30">
        <v>150</v>
      </c>
      <c r="S21" s="23"/>
      <c r="T21" s="6">
        <v>0.6</v>
      </c>
    </row>
    <row r="22" spans="3:20" x14ac:dyDescent="0.25">
      <c r="C22" s="32" t="s">
        <v>19</v>
      </c>
      <c r="D22" s="23"/>
      <c r="E22" s="4" t="s">
        <v>14</v>
      </c>
      <c r="F22" s="32" t="s">
        <v>15</v>
      </c>
      <c r="G22" s="23"/>
      <c r="H22" s="32" t="s">
        <v>16</v>
      </c>
      <c r="I22" s="23"/>
      <c r="J22" s="29">
        <v>200</v>
      </c>
      <c r="K22" s="23"/>
      <c r="L22" s="29">
        <v>200</v>
      </c>
      <c r="M22" s="23"/>
      <c r="N22" s="23"/>
      <c r="O22" s="23"/>
      <c r="P22" s="29">
        <v>0</v>
      </c>
      <c r="Q22" s="23"/>
      <c r="R22" s="30">
        <v>0</v>
      </c>
      <c r="S22" s="23"/>
      <c r="T22" s="6">
        <v>0</v>
      </c>
    </row>
    <row r="23" spans="3:20" x14ac:dyDescent="0.25">
      <c r="C23" s="32" t="s">
        <v>136</v>
      </c>
      <c r="D23" s="23"/>
      <c r="E23" s="4" t="s">
        <v>14</v>
      </c>
      <c r="F23" s="32" t="s">
        <v>32</v>
      </c>
      <c r="G23" s="23"/>
      <c r="H23" s="32" t="s">
        <v>16</v>
      </c>
      <c r="I23" s="23"/>
      <c r="J23" s="29">
        <v>2000</v>
      </c>
      <c r="K23" s="23"/>
      <c r="L23" s="29">
        <v>2000</v>
      </c>
      <c r="M23" s="23"/>
      <c r="N23" s="23"/>
      <c r="O23" s="23"/>
      <c r="P23" s="29">
        <v>0</v>
      </c>
      <c r="Q23" s="23"/>
      <c r="R23" s="30">
        <v>1300</v>
      </c>
      <c r="S23" s="23"/>
      <c r="T23" s="6">
        <v>0.65</v>
      </c>
    </row>
    <row r="24" spans="3:20" x14ac:dyDescent="0.25">
      <c r="C24" s="32" t="s">
        <v>137</v>
      </c>
      <c r="D24" s="23"/>
      <c r="E24" s="4" t="s">
        <v>14</v>
      </c>
      <c r="F24" s="32" t="s">
        <v>32</v>
      </c>
      <c r="G24" s="23"/>
      <c r="H24" s="32" t="s">
        <v>16</v>
      </c>
      <c r="I24" s="23"/>
      <c r="J24" s="29">
        <v>7450</v>
      </c>
      <c r="K24" s="23"/>
      <c r="L24" s="29">
        <v>7450</v>
      </c>
      <c r="M24" s="23"/>
      <c r="N24" s="23"/>
      <c r="O24" s="23"/>
      <c r="P24" s="29">
        <v>0</v>
      </c>
      <c r="Q24" s="23"/>
      <c r="R24" s="30">
        <v>2650</v>
      </c>
      <c r="S24" s="23"/>
      <c r="T24" s="6">
        <v>0.35570469798657717</v>
      </c>
    </row>
    <row r="25" spans="3:20" x14ac:dyDescent="0.25">
      <c r="C25" s="32" t="s">
        <v>138</v>
      </c>
      <c r="D25" s="23"/>
      <c r="E25" s="4" t="s">
        <v>14</v>
      </c>
      <c r="F25" s="32" t="s">
        <v>32</v>
      </c>
      <c r="G25" s="23"/>
      <c r="H25" s="32" t="s">
        <v>16</v>
      </c>
      <c r="I25" s="23"/>
      <c r="J25" s="29">
        <v>1400</v>
      </c>
      <c r="K25" s="23"/>
      <c r="L25" s="29">
        <v>1400</v>
      </c>
      <c r="M25" s="23"/>
      <c r="N25" s="23"/>
      <c r="O25" s="23"/>
      <c r="P25" s="29">
        <v>0</v>
      </c>
      <c r="Q25" s="23"/>
      <c r="R25" s="30">
        <v>800</v>
      </c>
      <c r="S25" s="23"/>
      <c r="T25" s="6">
        <v>0.57142857142857151</v>
      </c>
    </row>
    <row r="26" spans="3:20" x14ac:dyDescent="0.25">
      <c r="C26" s="32" t="s">
        <v>21</v>
      </c>
      <c r="D26" s="23"/>
      <c r="E26" s="4" t="s">
        <v>14</v>
      </c>
      <c r="F26" s="32" t="s">
        <v>22</v>
      </c>
      <c r="G26" s="23"/>
      <c r="H26" s="32" t="s">
        <v>16</v>
      </c>
      <c r="I26" s="23"/>
      <c r="J26" s="29">
        <v>3250</v>
      </c>
      <c r="K26" s="23"/>
      <c r="L26" s="29">
        <v>3250</v>
      </c>
      <c r="M26" s="23"/>
      <c r="N26" s="23"/>
      <c r="O26" s="23"/>
      <c r="P26" s="29">
        <v>0</v>
      </c>
      <c r="Q26" s="23"/>
      <c r="R26" s="30">
        <v>450</v>
      </c>
      <c r="S26" s="23"/>
      <c r="T26" s="6">
        <v>0.13846153846153847</v>
      </c>
    </row>
    <row r="27" spans="3:20" x14ac:dyDescent="0.25">
      <c r="C27" s="32" t="s">
        <v>23</v>
      </c>
      <c r="D27" s="23"/>
      <c r="E27" s="4" t="s">
        <v>14</v>
      </c>
      <c r="F27" s="32" t="s">
        <v>24</v>
      </c>
      <c r="G27" s="23"/>
      <c r="H27" s="32" t="s">
        <v>16</v>
      </c>
      <c r="I27" s="23"/>
      <c r="J27" s="29">
        <v>450</v>
      </c>
      <c r="K27" s="23"/>
      <c r="L27" s="29">
        <v>450</v>
      </c>
      <c r="M27" s="23"/>
      <c r="N27" s="23"/>
      <c r="O27" s="23"/>
      <c r="P27" s="29">
        <v>0</v>
      </c>
      <c r="Q27" s="23"/>
      <c r="R27" s="30">
        <v>100</v>
      </c>
      <c r="S27" s="23"/>
      <c r="T27" s="6">
        <v>0.22222222222222221</v>
      </c>
    </row>
    <row r="28" spans="3:20" x14ac:dyDescent="0.25">
      <c r="C28" s="32" t="s">
        <v>64</v>
      </c>
      <c r="D28" s="23"/>
      <c r="E28" s="4" t="s">
        <v>14</v>
      </c>
      <c r="F28" s="32" t="s">
        <v>30</v>
      </c>
      <c r="G28" s="23"/>
      <c r="H28" s="32" t="s">
        <v>16</v>
      </c>
      <c r="I28" s="23"/>
      <c r="J28" s="29">
        <v>200</v>
      </c>
      <c r="K28" s="23"/>
      <c r="L28" s="29">
        <v>200</v>
      </c>
      <c r="M28" s="23"/>
      <c r="N28" s="23"/>
      <c r="O28" s="23"/>
      <c r="P28" s="29">
        <v>0</v>
      </c>
      <c r="Q28" s="23"/>
      <c r="R28" s="30">
        <v>0</v>
      </c>
      <c r="S28" s="23"/>
      <c r="T28" s="6">
        <v>0</v>
      </c>
    </row>
    <row r="29" spans="3:20" x14ac:dyDescent="0.25">
      <c r="C29" s="32" t="s">
        <v>25</v>
      </c>
      <c r="D29" s="23"/>
      <c r="E29" s="4" t="s">
        <v>14</v>
      </c>
      <c r="F29" s="32" t="s">
        <v>15</v>
      </c>
      <c r="G29" s="23"/>
      <c r="H29" s="32" t="s">
        <v>16</v>
      </c>
      <c r="I29" s="23"/>
      <c r="J29" s="29">
        <v>300</v>
      </c>
      <c r="K29" s="23"/>
      <c r="L29" s="29">
        <v>300</v>
      </c>
      <c r="M29" s="23"/>
      <c r="N29" s="23"/>
      <c r="O29" s="23"/>
      <c r="P29" s="29">
        <v>0</v>
      </c>
      <c r="Q29" s="23"/>
      <c r="R29" s="30">
        <v>0</v>
      </c>
      <c r="S29" s="23"/>
      <c r="T29" s="6">
        <v>0</v>
      </c>
    </row>
    <row r="30" spans="3:20" x14ac:dyDescent="0.25">
      <c r="C30" s="32" t="s">
        <v>65</v>
      </c>
      <c r="D30" s="23"/>
      <c r="E30" s="4" t="s">
        <v>14</v>
      </c>
      <c r="F30" s="32" t="s">
        <v>24</v>
      </c>
      <c r="G30" s="23"/>
      <c r="H30" s="32" t="s">
        <v>16</v>
      </c>
      <c r="I30" s="23"/>
      <c r="J30" s="29">
        <v>2550</v>
      </c>
      <c r="K30" s="23"/>
      <c r="L30" s="29">
        <v>2550</v>
      </c>
      <c r="M30" s="23"/>
      <c r="N30" s="23"/>
      <c r="O30" s="23"/>
      <c r="P30" s="29">
        <v>0</v>
      </c>
      <c r="Q30" s="23"/>
      <c r="R30" s="30">
        <v>1050</v>
      </c>
      <c r="S30" s="23"/>
      <c r="T30" s="6">
        <v>0.41176470588235298</v>
      </c>
    </row>
    <row r="31" spans="3:20" x14ac:dyDescent="0.25">
      <c r="C31" s="32" t="s">
        <v>163</v>
      </c>
      <c r="D31" s="23"/>
      <c r="E31" s="4" t="s">
        <v>14</v>
      </c>
      <c r="F31" s="32" t="s">
        <v>15</v>
      </c>
      <c r="G31" s="23"/>
      <c r="H31" s="32" t="s">
        <v>16</v>
      </c>
      <c r="I31" s="23"/>
      <c r="J31" s="29">
        <v>300</v>
      </c>
      <c r="K31" s="23"/>
      <c r="L31" s="29">
        <v>300</v>
      </c>
      <c r="M31" s="23"/>
      <c r="N31" s="23"/>
      <c r="O31" s="23"/>
      <c r="P31" s="29">
        <v>0</v>
      </c>
      <c r="Q31" s="23"/>
      <c r="R31" s="30">
        <v>0</v>
      </c>
      <c r="S31" s="23"/>
      <c r="T31" s="6">
        <v>0</v>
      </c>
    </row>
    <row r="32" spans="3:20" x14ac:dyDescent="0.25">
      <c r="C32" s="32" t="s">
        <v>67</v>
      </c>
      <c r="D32" s="23"/>
      <c r="E32" s="4" t="s">
        <v>14</v>
      </c>
      <c r="F32" s="32" t="s">
        <v>15</v>
      </c>
      <c r="G32" s="23"/>
      <c r="H32" s="32" t="s">
        <v>16</v>
      </c>
      <c r="I32" s="23"/>
      <c r="J32" s="29">
        <v>50</v>
      </c>
      <c r="K32" s="23"/>
      <c r="L32" s="29">
        <v>50</v>
      </c>
      <c r="M32" s="23"/>
      <c r="N32" s="23"/>
      <c r="O32" s="23"/>
      <c r="P32" s="29">
        <v>0</v>
      </c>
      <c r="Q32" s="23"/>
      <c r="R32" s="30">
        <v>0</v>
      </c>
      <c r="S32" s="23"/>
      <c r="T32" s="6">
        <v>0</v>
      </c>
    </row>
    <row r="33" spans="3:20" x14ac:dyDescent="0.25">
      <c r="C33" s="32" t="s">
        <v>164</v>
      </c>
      <c r="D33" s="23"/>
      <c r="E33" s="4" t="s">
        <v>14</v>
      </c>
      <c r="F33" s="32" t="s">
        <v>15</v>
      </c>
      <c r="G33" s="23"/>
      <c r="H33" s="32" t="s">
        <v>16</v>
      </c>
      <c r="I33" s="23"/>
      <c r="J33" s="29">
        <v>50</v>
      </c>
      <c r="K33" s="23"/>
      <c r="L33" s="29">
        <v>50</v>
      </c>
      <c r="M33" s="23"/>
      <c r="N33" s="23"/>
      <c r="O33" s="23"/>
      <c r="P33" s="29">
        <v>0</v>
      </c>
      <c r="Q33" s="23"/>
      <c r="R33" s="30">
        <v>0</v>
      </c>
      <c r="S33" s="23"/>
      <c r="T33" s="6">
        <v>0</v>
      </c>
    </row>
    <row r="34" spans="3:20" x14ac:dyDescent="0.25">
      <c r="C34" s="32" t="s">
        <v>27</v>
      </c>
      <c r="D34" s="23"/>
      <c r="E34" s="4" t="s">
        <v>14</v>
      </c>
      <c r="F34" s="32" t="s">
        <v>15</v>
      </c>
      <c r="G34" s="23"/>
      <c r="H34" s="32" t="s">
        <v>16</v>
      </c>
      <c r="I34" s="23"/>
      <c r="J34" s="29">
        <v>200</v>
      </c>
      <c r="K34" s="23"/>
      <c r="L34" s="29">
        <v>200</v>
      </c>
      <c r="M34" s="23"/>
      <c r="N34" s="23"/>
      <c r="O34" s="23"/>
      <c r="P34" s="29">
        <v>0</v>
      </c>
      <c r="Q34" s="23"/>
      <c r="R34" s="30">
        <v>0</v>
      </c>
      <c r="S34" s="23"/>
      <c r="T34" s="6">
        <v>0</v>
      </c>
    </row>
    <row r="35" spans="3:20" x14ac:dyDescent="0.25">
      <c r="C35" s="32" t="s">
        <v>139</v>
      </c>
      <c r="D35" s="23"/>
      <c r="E35" s="4" t="s">
        <v>14</v>
      </c>
      <c r="F35" s="32" t="s">
        <v>32</v>
      </c>
      <c r="G35" s="23"/>
      <c r="H35" s="32" t="s">
        <v>16</v>
      </c>
      <c r="I35" s="23"/>
      <c r="J35" s="29">
        <v>950</v>
      </c>
      <c r="K35" s="23"/>
      <c r="L35" s="29">
        <v>950</v>
      </c>
      <c r="M35" s="23"/>
      <c r="N35" s="23"/>
      <c r="O35" s="23"/>
      <c r="P35" s="29">
        <v>0</v>
      </c>
      <c r="Q35" s="23"/>
      <c r="R35" s="30">
        <v>0</v>
      </c>
      <c r="S35" s="23"/>
      <c r="T35" s="6">
        <v>0</v>
      </c>
    </row>
    <row r="36" spans="3:20" x14ac:dyDescent="0.25">
      <c r="C36" s="32" t="s">
        <v>70</v>
      </c>
      <c r="D36" s="23"/>
      <c r="E36" s="4" t="s">
        <v>14</v>
      </c>
      <c r="F36" s="32" t="s">
        <v>15</v>
      </c>
      <c r="G36" s="23"/>
      <c r="H36" s="32" t="s">
        <v>16</v>
      </c>
      <c r="I36" s="23"/>
      <c r="J36" s="29">
        <v>450</v>
      </c>
      <c r="K36" s="23"/>
      <c r="L36" s="29">
        <v>450</v>
      </c>
      <c r="M36" s="23"/>
      <c r="N36" s="23"/>
      <c r="O36" s="23"/>
      <c r="P36" s="29">
        <v>0</v>
      </c>
      <c r="Q36" s="23"/>
      <c r="R36" s="30">
        <v>0</v>
      </c>
      <c r="S36" s="23"/>
      <c r="T36" s="6">
        <v>0</v>
      </c>
    </row>
    <row r="37" spans="3:20" x14ac:dyDescent="0.25">
      <c r="C37" s="32" t="s">
        <v>165</v>
      </c>
      <c r="D37" s="23"/>
      <c r="E37" s="4" t="s">
        <v>14</v>
      </c>
      <c r="F37" s="32" t="s">
        <v>15</v>
      </c>
      <c r="G37" s="23"/>
      <c r="H37" s="32" t="s">
        <v>16</v>
      </c>
      <c r="I37" s="23"/>
      <c r="J37" s="29">
        <v>100</v>
      </c>
      <c r="K37" s="23"/>
      <c r="L37" s="29">
        <v>100</v>
      </c>
      <c r="M37" s="23"/>
      <c r="N37" s="23"/>
      <c r="O37" s="23"/>
      <c r="P37" s="29">
        <v>0</v>
      </c>
      <c r="Q37" s="23"/>
      <c r="R37" s="30">
        <v>0</v>
      </c>
      <c r="S37" s="23"/>
      <c r="T37" s="6">
        <v>0</v>
      </c>
    </row>
    <row r="38" spans="3:20" x14ac:dyDescent="0.25">
      <c r="C38" s="32" t="s">
        <v>71</v>
      </c>
      <c r="D38" s="23"/>
      <c r="E38" s="4" t="s">
        <v>14</v>
      </c>
      <c r="F38" s="32" t="s">
        <v>22</v>
      </c>
      <c r="G38" s="23"/>
      <c r="H38" s="32" t="s">
        <v>16</v>
      </c>
      <c r="I38" s="23"/>
      <c r="J38" s="29">
        <v>2700</v>
      </c>
      <c r="K38" s="23"/>
      <c r="L38" s="29">
        <v>2700</v>
      </c>
      <c r="M38" s="23"/>
      <c r="N38" s="23"/>
      <c r="O38" s="23"/>
      <c r="P38" s="29">
        <v>0</v>
      </c>
      <c r="Q38" s="23"/>
      <c r="R38" s="30">
        <v>400</v>
      </c>
      <c r="S38" s="23"/>
      <c r="T38" s="6">
        <v>0.14814814814814817</v>
      </c>
    </row>
    <row r="39" spans="3:20" x14ac:dyDescent="0.25">
      <c r="C39" s="32" t="s">
        <v>28</v>
      </c>
      <c r="D39" s="23"/>
      <c r="E39" s="4" t="s">
        <v>14</v>
      </c>
      <c r="F39" s="32" t="s">
        <v>22</v>
      </c>
      <c r="G39" s="23"/>
      <c r="H39" s="32" t="s">
        <v>16</v>
      </c>
      <c r="I39" s="23"/>
      <c r="J39" s="29">
        <v>3850</v>
      </c>
      <c r="K39" s="23"/>
      <c r="L39" s="29">
        <v>3850</v>
      </c>
      <c r="M39" s="23"/>
      <c r="N39" s="23"/>
      <c r="O39" s="23"/>
      <c r="P39" s="29">
        <v>0</v>
      </c>
      <c r="Q39" s="23"/>
      <c r="R39" s="30">
        <v>1300</v>
      </c>
      <c r="S39" s="23"/>
      <c r="T39" s="6">
        <v>0.33766233766233766</v>
      </c>
    </row>
    <row r="40" spans="3:20" x14ac:dyDescent="0.25">
      <c r="C40" s="32" t="s">
        <v>29</v>
      </c>
      <c r="D40" s="23"/>
      <c r="E40" s="4" t="s">
        <v>14</v>
      </c>
      <c r="F40" s="32" t="s">
        <v>30</v>
      </c>
      <c r="G40" s="23"/>
      <c r="H40" s="32" t="s">
        <v>16</v>
      </c>
      <c r="I40" s="23"/>
      <c r="J40" s="29">
        <v>100</v>
      </c>
      <c r="K40" s="23"/>
      <c r="L40" s="29">
        <v>100</v>
      </c>
      <c r="M40" s="23"/>
      <c r="N40" s="23"/>
      <c r="O40" s="23"/>
      <c r="P40" s="29">
        <v>0</v>
      </c>
      <c r="Q40" s="23"/>
      <c r="R40" s="30">
        <v>0</v>
      </c>
      <c r="S40" s="23"/>
      <c r="T40" s="6">
        <v>0</v>
      </c>
    </row>
    <row r="41" spans="3:20" x14ac:dyDescent="0.25">
      <c r="C41" s="32" t="s">
        <v>72</v>
      </c>
      <c r="D41" s="23"/>
      <c r="E41" s="4" t="s">
        <v>14</v>
      </c>
      <c r="F41" s="32" t="s">
        <v>32</v>
      </c>
      <c r="G41" s="23"/>
      <c r="H41" s="32" t="s">
        <v>16</v>
      </c>
      <c r="I41" s="23"/>
      <c r="J41" s="29">
        <v>7850</v>
      </c>
      <c r="K41" s="23"/>
      <c r="L41" s="29">
        <v>7850</v>
      </c>
      <c r="M41" s="23"/>
      <c r="N41" s="23"/>
      <c r="O41" s="23"/>
      <c r="P41" s="29">
        <v>0</v>
      </c>
      <c r="Q41" s="23"/>
      <c r="R41" s="30">
        <v>3750</v>
      </c>
      <c r="S41" s="23"/>
      <c r="T41" s="6">
        <v>0.47770700636942676</v>
      </c>
    </row>
    <row r="42" spans="3:20" x14ac:dyDescent="0.25">
      <c r="C42" s="32" t="s">
        <v>158</v>
      </c>
      <c r="D42" s="23"/>
      <c r="E42" s="4" t="s">
        <v>14</v>
      </c>
      <c r="F42" s="32" t="s">
        <v>15</v>
      </c>
      <c r="G42" s="23"/>
      <c r="H42" s="32" t="s">
        <v>16</v>
      </c>
      <c r="I42" s="23"/>
      <c r="J42" s="29">
        <v>1650</v>
      </c>
      <c r="K42" s="23"/>
      <c r="L42" s="29">
        <v>1650</v>
      </c>
      <c r="M42" s="23"/>
      <c r="N42" s="23"/>
      <c r="O42" s="23"/>
      <c r="P42" s="29">
        <v>0</v>
      </c>
      <c r="Q42" s="23"/>
      <c r="R42" s="30">
        <v>800</v>
      </c>
      <c r="S42" s="23"/>
      <c r="T42" s="6">
        <v>0.48484848484848486</v>
      </c>
    </row>
    <row r="43" spans="3:20" x14ac:dyDescent="0.25">
      <c r="C43" s="32" t="s">
        <v>74</v>
      </c>
      <c r="D43" s="23"/>
      <c r="E43" s="4" t="s">
        <v>14</v>
      </c>
      <c r="F43" s="32" t="s">
        <v>32</v>
      </c>
      <c r="G43" s="23"/>
      <c r="H43" s="32" t="s">
        <v>16</v>
      </c>
      <c r="I43" s="23"/>
      <c r="J43" s="29">
        <v>4150</v>
      </c>
      <c r="K43" s="23"/>
      <c r="L43" s="29">
        <v>4150</v>
      </c>
      <c r="M43" s="23"/>
      <c r="N43" s="23"/>
      <c r="O43" s="23"/>
      <c r="P43" s="29">
        <v>0</v>
      </c>
      <c r="Q43" s="23"/>
      <c r="R43" s="30">
        <v>2700</v>
      </c>
      <c r="S43" s="23"/>
      <c r="T43" s="6">
        <v>0.65060240963855431</v>
      </c>
    </row>
    <row r="44" spans="3:20" x14ac:dyDescent="0.25">
      <c r="C44" s="32" t="s">
        <v>75</v>
      </c>
      <c r="D44" s="23"/>
      <c r="E44" s="4" t="s">
        <v>14</v>
      </c>
      <c r="F44" s="32" t="s">
        <v>76</v>
      </c>
      <c r="G44" s="23"/>
      <c r="H44" s="32" t="s">
        <v>16</v>
      </c>
      <c r="I44" s="23"/>
      <c r="J44" s="29">
        <v>18900</v>
      </c>
      <c r="K44" s="23"/>
      <c r="L44" s="29">
        <v>18900</v>
      </c>
      <c r="M44" s="23"/>
      <c r="N44" s="23"/>
      <c r="O44" s="23"/>
      <c r="P44" s="29">
        <v>0</v>
      </c>
      <c r="Q44" s="23"/>
      <c r="R44" s="30">
        <v>11750</v>
      </c>
      <c r="S44" s="23"/>
      <c r="T44" s="6">
        <v>0.62169312169312174</v>
      </c>
    </row>
    <row r="45" spans="3:20" x14ac:dyDescent="0.25">
      <c r="C45" s="32" t="s">
        <v>140</v>
      </c>
      <c r="D45" s="23"/>
      <c r="E45" s="4" t="s">
        <v>14</v>
      </c>
      <c r="F45" s="32" t="s">
        <v>32</v>
      </c>
      <c r="G45" s="23"/>
      <c r="H45" s="32" t="s">
        <v>16</v>
      </c>
      <c r="I45" s="23"/>
      <c r="J45" s="29">
        <v>1950</v>
      </c>
      <c r="K45" s="23"/>
      <c r="L45" s="29">
        <v>1950</v>
      </c>
      <c r="M45" s="23"/>
      <c r="N45" s="23"/>
      <c r="O45" s="23"/>
      <c r="P45" s="29">
        <v>0</v>
      </c>
      <c r="Q45" s="23"/>
      <c r="R45" s="30">
        <v>1250</v>
      </c>
      <c r="S45" s="23"/>
      <c r="T45" s="6">
        <v>0.64102564102564097</v>
      </c>
    </row>
    <row r="46" spans="3:20" x14ac:dyDescent="0.25">
      <c r="C46" s="32" t="s">
        <v>78</v>
      </c>
      <c r="D46" s="23"/>
      <c r="E46" s="4" t="s">
        <v>14</v>
      </c>
      <c r="F46" s="32" t="s">
        <v>79</v>
      </c>
      <c r="G46" s="23"/>
      <c r="H46" s="32" t="s">
        <v>16</v>
      </c>
      <c r="I46" s="23"/>
      <c r="J46" s="29">
        <v>150</v>
      </c>
      <c r="K46" s="23"/>
      <c r="L46" s="29">
        <v>150</v>
      </c>
      <c r="M46" s="23"/>
      <c r="N46" s="23"/>
      <c r="O46" s="23"/>
      <c r="P46" s="29">
        <v>0</v>
      </c>
      <c r="Q46" s="23"/>
      <c r="R46" s="30">
        <v>50</v>
      </c>
      <c r="S46" s="23"/>
      <c r="T46" s="6">
        <v>0.33333333333333337</v>
      </c>
    </row>
    <row r="47" spans="3:20" x14ac:dyDescent="0.25">
      <c r="C47" s="32" t="s">
        <v>159</v>
      </c>
      <c r="D47" s="23"/>
      <c r="E47" s="4" t="s">
        <v>14</v>
      </c>
      <c r="F47" s="32" t="s">
        <v>24</v>
      </c>
      <c r="G47" s="23"/>
      <c r="H47" s="32" t="s">
        <v>16</v>
      </c>
      <c r="I47" s="23"/>
      <c r="J47" s="29">
        <v>900</v>
      </c>
      <c r="K47" s="23"/>
      <c r="L47" s="29">
        <v>900</v>
      </c>
      <c r="M47" s="23"/>
      <c r="N47" s="23"/>
      <c r="O47" s="23"/>
      <c r="P47" s="29">
        <v>0</v>
      </c>
      <c r="Q47" s="23"/>
      <c r="R47" s="30">
        <v>200</v>
      </c>
      <c r="S47" s="23"/>
      <c r="T47" s="6">
        <v>0.22222222222222221</v>
      </c>
    </row>
    <row r="48" spans="3:20" x14ac:dyDescent="0.25">
      <c r="C48" s="32" t="s">
        <v>81</v>
      </c>
      <c r="D48" s="23"/>
      <c r="E48" s="4" t="s">
        <v>14</v>
      </c>
      <c r="F48" s="32" t="s">
        <v>32</v>
      </c>
      <c r="G48" s="23"/>
      <c r="H48" s="32" t="s">
        <v>16</v>
      </c>
      <c r="I48" s="23"/>
      <c r="J48" s="29">
        <v>3300</v>
      </c>
      <c r="K48" s="23"/>
      <c r="L48" s="29">
        <v>3300</v>
      </c>
      <c r="M48" s="23"/>
      <c r="N48" s="23"/>
      <c r="O48" s="23"/>
      <c r="P48" s="29">
        <v>0</v>
      </c>
      <c r="Q48" s="23"/>
      <c r="R48" s="30">
        <v>550</v>
      </c>
      <c r="S48" s="23"/>
      <c r="T48" s="6">
        <v>0.16666666666666669</v>
      </c>
    </row>
    <row r="49" spans="3:20" x14ac:dyDescent="0.25">
      <c r="C49" s="32" t="s">
        <v>82</v>
      </c>
      <c r="D49" s="23"/>
      <c r="E49" s="4" t="s">
        <v>14</v>
      </c>
      <c r="F49" s="32" t="s">
        <v>32</v>
      </c>
      <c r="G49" s="23"/>
      <c r="H49" s="32" t="s">
        <v>16</v>
      </c>
      <c r="I49" s="23"/>
      <c r="J49" s="29">
        <v>2850</v>
      </c>
      <c r="K49" s="23"/>
      <c r="L49" s="29">
        <v>2850</v>
      </c>
      <c r="M49" s="23"/>
      <c r="N49" s="23"/>
      <c r="O49" s="23"/>
      <c r="P49" s="29">
        <v>0</v>
      </c>
      <c r="Q49" s="23"/>
      <c r="R49" s="30">
        <v>1500</v>
      </c>
      <c r="S49" s="23"/>
      <c r="T49" s="6">
        <v>0.52631578947368418</v>
      </c>
    </row>
    <row r="50" spans="3:20" x14ac:dyDescent="0.25">
      <c r="C50" s="32" t="s">
        <v>83</v>
      </c>
      <c r="D50" s="23"/>
      <c r="E50" s="4" t="s">
        <v>14</v>
      </c>
      <c r="F50" s="32" t="s">
        <v>15</v>
      </c>
      <c r="G50" s="23"/>
      <c r="H50" s="32" t="s">
        <v>16</v>
      </c>
      <c r="I50" s="23"/>
      <c r="J50" s="29">
        <v>250</v>
      </c>
      <c r="K50" s="23"/>
      <c r="L50" s="29">
        <v>250</v>
      </c>
      <c r="M50" s="23"/>
      <c r="N50" s="23"/>
      <c r="O50" s="23"/>
      <c r="P50" s="29">
        <v>0</v>
      </c>
      <c r="Q50" s="23"/>
      <c r="R50" s="30">
        <v>0</v>
      </c>
      <c r="S50" s="23"/>
      <c r="T50" s="6">
        <v>0</v>
      </c>
    </row>
    <row r="51" spans="3:20" x14ac:dyDescent="0.25">
      <c r="C51" s="32" t="s">
        <v>31</v>
      </c>
      <c r="D51" s="23"/>
      <c r="E51" s="4" t="s">
        <v>14</v>
      </c>
      <c r="F51" s="32" t="s">
        <v>32</v>
      </c>
      <c r="G51" s="23"/>
      <c r="H51" s="32" t="s">
        <v>16</v>
      </c>
      <c r="I51" s="23"/>
      <c r="J51" s="29">
        <v>1150</v>
      </c>
      <c r="K51" s="23"/>
      <c r="L51" s="29">
        <v>1150</v>
      </c>
      <c r="M51" s="23"/>
      <c r="N51" s="23"/>
      <c r="O51" s="23"/>
      <c r="P51" s="29">
        <v>0</v>
      </c>
      <c r="Q51" s="23"/>
      <c r="R51" s="30">
        <v>100</v>
      </c>
      <c r="S51" s="23"/>
      <c r="T51" s="6">
        <v>8.6956521739130446E-2</v>
      </c>
    </row>
    <row r="52" spans="3:20" x14ac:dyDescent="0.25">
      <c r="C52" s="32" t="s">
        <v>84</v>
      </c>
      <c r="D52" s="23"/>
      <c r="E52" s="4" t="s">
        <v>14</v>
      </c>
      <c r="F52" s="32" t="s">
        <v>79</v>
      </c>
      <c r="G52" s="23"/>
      <c r="H52" s="32" t="s">
        <v>16</v>
      </c>
      <c r="I52" s="23"/>
      <c r="J52" s="29">
        <v>10900</v>
      </c>
      <c r="K52" s="23"/>
      <c r="L52" s="29">
        <v>10900</v>
      </c>
      <c r="M52" s="23"/>
      <c r="N52" s="23"/>
      <c r="O52" s="23"/>
      <c r="P52" s="29">
        <v>0</v>
      </c>
      <c r="Q52" s="23"/>
      <c r="R52" s="30">
        <v>5600</v>
      </c>
      <c r="S52" s="23"/>
      <c r="T52" s="6">
        <v>0.51376146788990817</v>
      </c>
    </row>
    <row r="53" spans="3:20" x14ac:dyDescent="0.25">
      <c r="C53" s="32" t="s">
        <v>141</v>
      </c>
      <c r="D53" s="23"/>
      <c r="E53" s="4" t="s">
        <v>14</v>
      </c>
      <c r="F53" s="32" t="s">
        <v>32</v>
      </c>
      <c r="G53" s="23"/>
      <c r="H53" s="32" t="s">
        <v>16</v>
      </c>
      <c r="I53" s="23"/>
      <c r="J53" s="29">
        <v>2600</v>
      </c>
      <c r="K53" s="23"/>
      <c r="L53" s="29">
        <v>2600</v>
      </c>
      <c r="M53" s="23"/>
      <c r="N53" s="23"/>
      <c r="O53" s="23"/>
      <c r="P53" s="29">
        <v>0</v>
      </c>
      <c r="Q53" s="23"/>
      <c r="R53" s="30">
        <v>50</v>
      </c>
      <c r="S53" s="23"/>
      <c r="T53" s="6">
        <v>1.9230769230769232E-2</v>
      </c>
    </row>
    <row r="54" spans="3:20" x14ac:dyDescent="0.25">
      <c r="C54" s="32" t="s">
        <v>33</v>
      </c>
      <c r="D54" s="23"/>
      <c r="E54" s="4" t="s">
        <v>14</v>
      </c>
      <c r="F54" s="32" t="s">
        <v>32</v>
      </c>
      <c r="G54" s="23"/>
      <c r="H54" s="32" t="s">
        <v>16</v>
      </c>
      <c r="I54" s="23"/>
      <c r="J54" s="29">
        <v>2050</v>
      </c>
      <c r="K54" s="23"/>
      <c r="L54" s="29">
        <v>2050</v>
      </c>
      <c r="M54" s="23"/>
      <c r="N54" s="23"/>
      <c r="O54" s="23"/>
      <c r="P54" s="29">
        <v>0</v>
      </c>
      <c r="Q54" s="23"/>
      <c r="R54" s="30">
        <v>1050</v>
      </c>
      <c r="S54" s="23"/>
      <c r="T54" s="6">
        <v>0.51219512195121952</v>
      </c>
    </row>
    <row r="55" spans="3:20" x14ac:dyDescent="0.25">
      <c r="C55" s="32" t="s">
        <v>160</v>
      </c>
      <c r="D55" s="23"/>
      <c r="E55" s="4" t="s">
        <v>14</v>
      </c>
      <c r="F55" s="32" t="s">
        <v>32</v>
      </c>
      <c r="G55" s="23"/>
      <c r="H55" s="32" t="s">
        <v>16</v>
      </c>
      <c r="I55" s="23"/>
      <c r="J55" s="29">
        <v>21550</v>
      </c>
      <c r="K55" s="23"/>
      <c r="L55" s="29">
        <v>21550</v>
      </c>
      <c r="M55" s="23"/>
      <c r="N55" s="23"/>
      <c r="O55" s="23"/>
      <c r="P55" s="29">
        <v>0</v>
      </c>
      <c r="Q55" s="23"/>
      <c r="R55" s="30">
        <v>8950</v>
      </c>
      <c r="S55" s="23"/>
      <c r="T55" s="6">
        <v>0.41531322505800466</v>
      </c>
    </row>
    <row r="56" spans="3:20" x14ac:dyDescent="0.25">
      <c r="C56" s="32" t="s">
        <v>169</v>
      </c>
      <c r="D56" s="23"/>
      <c r="E56" s="4" t="s">
        <v>14</v>
      </c>
      <c r="F56" s="32" t="s">
        <v>32</v>
      </c>
      <c r="G56" s="23"/>
      <c r="H56" s="32" t="s">
        <v>16</v>
      </c>
      <c r="I56" s="23"/>
      <c r="J56" s="29">
        <v>9850</v>
      </c>
      <c r="K56" s="23"/>
      <c r="L56" s="29">
        <v>9850</v>
      </c>
      <c r="M56" s="23"/>
      <c r="N56" s="23"/>
      <c r="O56" s="23"/>
      <c r="P56" s="29">
        <v>0</v>
      </c>
      <c r="Q56" s="23"/>
      <c r="R56" s="30">
        <v>6600</v>
      </c>
      <c r="S56" s="23"/>
      <c r="T56" s="6">
        <v>0.67005076142131981</v>
      </c>
    </row>
    <row r="57" spans="3:20" x14ac:dyDescent="0.25">
      <c r="C57" s="32" t="s">
        <v>86</v>
      </c>
      <c r="D57" s="23"/>
      <c r="E57" s="4" t="s">
        <v>14</v>
      </c>
      <c r="F57" s="32" t="s">
        <v>15</v>
      </c>
      <c r="G57" s="23"/>
      <c r="H57" s="32" t="s">
        <v>16</v>
      </c>
      <c r="I57" s="23"/>
      <c r="J57" s="29">
        <v>50</v>
      </c>
      <c r="K57" s="23"/>
      <c r="L57" s="29">
        <v>50</v>
      </c>
      <c r="M57" s="23"/>
      <c r="N57" s="23"/>
      <c r="O57" s="23"/>
      <c r="P57" s="29">
        <v>0</v>
      </c>
      <c r="Q57" s="23"/>
      <c r="R57" s="30">
        <v>0</v>
      </c>
      <c r="S57" s="23"/>
      <c r="T57" s="6">
        <v>0</v>
      </c>
    </row>
    <row r="58" spans="3:20" x14ac:dyDescent="0.25">
      <c r="C58" s="32" t="s">
        <v>87</v>
      </c>
      <c r="D58" s="23"/>
      <c r="E58" s="4" t="s">
        <v>14</v>
      </c>
      <c r="F58" s="32" t="s">
        <v>15</v>
      </c>
      <c r="G58" s="23"/>
      <c r="H58" s="32" t="s">
        <v>16</v>
      </c>
      <c r="I58" s="23"/>
      <c r="J58" s="29">
        <v>700</v>
      </c>
      <c r="K58" s="23"/>
      <c r="L58" s="29">
        <v>700</v>
      </c>
      <c r="M58" s="23"/>
      <c r="N58" s="23"/>
      <c r="O58" s="23"/>
      <c r="P58" s="29">
        <v>0</v>
      </c>
      <c r="Q58" s="23"/>
      <c r="R58" s="30">
        <v>0</v>
      </c>
      <c r="S58" s="23"/>
      <c r="T58" s="6">
        <v>0</v>
      </c>
    </row>
    <row r="59" spans="3:20" x14ac:dyDescent="0.25">
      <c r="C59" s="32" t="s">
        <v>142</v>
      </c>
      <c r="D59" s="23"/>
      <c r="E59" s="4" t="s">
        <v>14</v>
      </c>
      <c r="F59" s="32" t="s">
        <v>32</v>
      </c>
      <c r="G59" s="23"/>
      <c r="H59" s="32" t="s">
        <v>16</v>
      </c>
      <c r="I59" s="23"/>
      <c r="J59" s="29">
        <v>5600</v>
      </c>
      <c r="K59" s="23"/>
      <c r="L59" s="29">
        <v>5600</v>
      </c>
      <c r="M59" s="23"/>
      <c r="N59" s="23"/>
      <c r="O59" s="23"/>
      <c r="P59" s="29">
        <v>0</v>
      </c>
      <c r="Q59" s="23"/>
      <c r="R59" s="30">
        <v>3250</v>
      </c>
      <c r="S59" s="23"/>
      <c r="T59" s="6">
        <v>0.5803571428571429</v>
      </c>
    </row>
    <row r="60" spans="3:20" x14ac:dyDescent="0.25">
      <c r="C60" s="32" t="s">
        <v>88</v>
      </c>
      <c r="D60" s="23"/>
      <c r="E60" s="4" t="s">
        <v>14</v>
      </c>
      <c r="F60" s="32" t="s">
        <v>15</v>
      </c>
      <c r="G60" s="23"/>
      <c r="H60" s="32" t="s">
        <v>16</v>
      </c>
      <c r="I60" s="23"/>
      <c r="J60" s="29">
        <v>300</v>
      </c>
      <c r="K60" s="23"/>
      <c r="L60" s="29">
        <v>300</v>
      </c>
      <c r="M60" s="23"/>
      <c r="N60" s="23"/>
      <c r="O60" s="23"/>
      <c r="P60" s="29">
        <v>0</v>
      </c>
      <c r="Q60" s="23"/>
      <c r="R60" s="30">
        <v>0</v>
      </c>
      <c r="S60" s="23"/>
      <c r="T60" s="6">
        <v>0</v>
      </c>
    </row>
    <row r="61" spans="3:20" x14ac:dyDescent="0.25">
      <c r="C61" s="32" t="s">
        <v>89</v>
      </c>
      <c r="D61" s="23"/>
      <c r="E61" s="4" t="s">
        <v>14</v>
      </c>
      <c r="F61" s="32" t="s">
        <v>79</v>
      </c>
      <c r="G61" s="23"/>
      <c r="H61" s="32" t="s">
        <v>16</v>
      </c>
      <c r="I61" s="23"/>
      <c r="J61" s="29">
        <v>5600</v>
      </c>
      <c r="K61" s="23"/>
      <c r="L61" s="29">
        <v>5600</v>
      </c>
      <c r="M61" s="23"/>
      <c r="N61" s="23"/>
      <c r="O61" s="23"/>
      <c r="P61" s="29">
        <v>0</v>
      </c>
      <c r="Q61" s="23"/>
      <c r="R61" s="30">
        <v>1900</v>
      </c>
      <c r="S61" s="23"/>
      <c r="T61" s="6">
        <v>0.3392857142857143</v>
      </c>
    </row>
    <row r="62" spans="3:20" x14ac:dyDescent="0.25">
      <c r="C62" s="32" t="s">
        <v>34</v>
      </c>
      <c r="D62" s="23"/>
      <c r="E62" s="4" t="s">
        <v>14</v>
      </c>
      <c r="F62" s="32" t="s">
        <v>32</v>
      </c>
      <c r="G62" s="23"/>
      <c r="H62" s="32" t="s">
        <v>16</v>
      </c>
      <c r="I62" s="23"/>
      <c r="J62" s="29">
        <v>2300</v>
      </c>
      <c r="K62" s="23"/>
      <c r="L62" s="29">
        <v>2300</v>
      </c>
      <c r="M62" s="23"/>
      <c r="N62" s="23"/>
      <c r="O62" s="23"/>
      <c r="P62" s="29">
        <v>0</v>
      </c>
      <c r="Q62" s="23"/>
      <c r="R62" s="30">
        <v>1150</v>
      </c>
      <c r="S62" s="23"/>
      <c r="T62" s="6">
        <v>0.5</v>
      </c>
    </row>
    <row r="63" spans="3:20" x14ac:dyDescent="0.25">
      <c r="C63" s="32" t="s">
        <v>90</v>
      </c>
      <c r="D63" s="23"/>
      <c r="E63" s="4" t="s">
        <v>14</v>
      </c>
      <c r="F63" s="32" t="s">
        <v>15</v>
      </c>
      <c r="G63" s="23"/>
      <c r="H63" s="32" t="s">
        <v>16</v>
      </c>
      <c r="I63" s="23"/>
      <c r="J63" s="29">
        <v>250</v>
      </c>
      <c r="K63" s="23"/>
      <c r="L63" s="29">
        <v>250</v>
      </c>
      <c r="M63" s="23"/>
      <c r="N63" s="23"/>
      <c r="O63" s="23"/>
      <c r="P63" s="29">
        <v>0</v>
      </c>
      <c r="Q63" s="23"/>
      <c r="R63" s="30">
        <v>0</v>
      </c>
      <c r="S63" s="23"/>
      <c r="T63" s="6">
        <v>0</v>
      </c>
    </row>
    <row r="64" spans="3:20" x14ac:dyDescent="0.25">
      <c r="C64" s="32" t="s">
        <v>91</v>
      </c>
      <c r="D64" s="23"/>
      <c r="E64" s="4" t="s">
        <v>14</v>
      </c>
      <c r="F64" s="32" t="s">
        <v>24</v>
      </c>
      <c r="G64" s="23"/>
      <c r="H64" s="32" t="s">
        <v>16</v>
      </c>
      <c r="I64" s="23"/>
      <c r="J64" s="29">
        <v>650</v>
      </c>
      <c r="K64" s="23"/>
      <c r="L64" s="29">
        <v>650</v>
      </c>
      <c r="M64" s="23"/>
      <c r="N64" s="23"/>
      <c r="O64" s="23"/>
      <c r="P64" s="29">
        <v>0</v>
      </c>
      <c r="Q64" s="23"/>
      <c r="R64" s="30">
        <v>150</v>
      </c>
      <c r="S64" s="23"/>
      <c r="T64" s="6">
        <v>0.23076923076923078</v>
      </c>
    </row>
    <row r="65" spans="3:20" x14ac:dyDescent="0.25">
      <c r="C65" s="32" t="s">
        <v>143</v>
      </c>
      <c r="D65" s="23"/>
      <c r="E65" s="4" t="s">
        <v>14</v>
      </c>
      <c r="F65" s="32" t="s">
        <v>32</v>
      </c>
      <c r="G65" s="23"/>
      <c r="H65" s="32" t="s">
        <v>16</v>
      </c>
      <c r="I65" s="23"/>
      <c r="J65" s="29">
        <v>8900</v>
      </c>
      <c r="K65" s="23"/>
      <c r="L65" s="29">
        <v>8900</v>
      </c>
      <c r="M65" s="23"/>
      <c r="N65" s="23"/>
      <c r="O65" s="23"/>
      <c r="P65" s="29">
        <v>0</v>
      </c>
      <c r="Q65" s="23"/>
      <c r="R65" s="30">
        <v>4500</v>
      </c>
      <c r="S65" s="23"/>
      <c r="T65" s="6">
        <v>0.5056179775280899</v>
      </c>
    </row>
    <row r="66" spans="3:20" x14ac:dyDescent="0.25">
      <c r="C66" s="32" t="s">
        <v>93</v>
      </c>
      <c r="D66" s="23"/>
      <c r="E66" s="4" t="s">
        <v>14</v>
      </c>
      <c r="F66" s="32" t="s">
        <v>15</v>
      </c>
      <c r="G66" s="23"/>
      <c r="H66" s="32" t="s">
        <v>16</v>
      </c>
      <c r="I66" s="23"/>
      <c r="J66" s="29">
        <v>350</v>
      </c>
      <c r="K66" s="23"/>
      <c r="L66" s="29">
        <v>350</v>
      </c>
      <c r="M66" s="23"/>
      <c r="N66" s="23"/>
      <c r="O66" s="23"/>
      <c r="P66" s="29">
        <v>0</v>
      </c>
      <c r="Q66" s="23"/>
      <c r="R66" s="30">
        <v>100</v>
      </c>
      <c r="S66" s="23"/>
      <c r="T66" s="6">
        <v>0.28571428571428575</v>
      </c>
    </row>
    <row r="67" spans="3:20" x14ac:dyDescent="0.25">
      <c r="C67" s="32" t="s">
        <v>175</v>
      </c>
      <c r="D67" s="23"/>
      <c r="E67" s="4" t="s">
        <v>14</v>
      </c>
      <c r="F67" s="32" t="s">
        <v>24</v>
      </c>
      <c r="G67" s="23"/>
      <c r="H67" s="32" t="s">
        <v>16</v>
      </c>
      <c r="I67" s="23"/>
      <c r="J67" s="29">
        <v>600</v>
      </c>
      <c r="K67" s="23"/>
      <c r="L67" s="29">
        <v>600</v>
      </c>
      <c r="M67" s="23"/>
      <c r="N67" s="23"/>
      <c r="O67" s="23"/>
      <c r="P67" s="29">
        <v>0</v>
      </c>
      <c r="Q67" s="23"/>
      <c r="R67" s="30">
        <v>0</v>
      </c>
      <c r="S67" s="23"/>
      <c r="T67" s="6">
        <v>0</v>
      </c>
    </row>
    <row r="68" spans="3:20" x14ac:dyDescent="0.25">
      <c r="C68" s="32" t="s">
        <v>94</v>
      </c>
      <c r="D68" s="23"/>
      <c r="E68" s="4" t="s">
        <v>14</v>
      </c>
      <c r="F68" s="32" t="s">
        <v>32</v>
      </c>
      <c r="G68" s="23"/>
      <c r="H68" s="32" t="s">
        <v>16</v>
      </c>
      <c r="I68" s="23"/>
      <c r="J68" s="29">
        <v>20200</v>
      </c>
      <c r="K68" s="23"/>
      <c r="L68" s="29">
        <v>20200</v>
      </c>
      <c r="M68" s="23"/>
      <c r="N68" s="23"/>
      <c r="O68" s="23"/>
      <c r="P68" s="29">
        <v>0</v>
      </c>
      <c r="Q68" s="23"/>
      <c r="R68" s="30">
        <v>10900</v>
      </c>
      <c r="S68" s="23"/>
      <c r="T68" s="6">
        <v>0.53960396039603964</v>
      </c>
    </row>
    <row r="69" spans="3:20" x14ac:dyDescent="0.25">
      <c r="C69" s="32" t="s">
        <v>95</v>
      </c>
      <c r="D69" s="23"/>
      <c r="E69" s="4" t="s">
        <v>14</v>
      </c>
      <c r="F69" s="32" t="s">
        <v>32</v>
      </c>
      <c r="G69" s="23"/>
      <c r="H69" s="32" t="s">
        <v>16</v>
      </c>
      <c r="I69" s="23"/>
      <c r="J69" s="29">
        <v>7200</v>
      </c>
      <c r="K69" s="23"/>
      <c r="L69" s="29">
        <v>7200</v>
      </c>
      <c r="M69" s="23"/>
      <c r="N69" s="23"/>
      <c r="O69" s="23"/>
      <c r="P69" s="29">
        <v>0</v>
      </c>
      <c r="Q69" s="23"/>
      <c r="R69" s="30">
        <v>4550</v>
      </c>
      <c r="S69" s="23"/>
      <c r="T69" s="6">
        <v>0.63194444444444442</v>
      </c>
    </row>
    <row r="70" spans="3:20" x14ac:dyDescent="0.25">
      <c r="C70" s="32" t="s">
        <v>176</v>
      </c>
      <c r="D70" s="23"/>
      <c r="E70" s="4" t="s">
        <v>14</v>
      </c>
      <c r="F70" s="32" t="s">
        <v>15</v>
      </c>
      <c r="G70" s="23"/>
      <c r="H70" s="32" t="s">
        <v>16</v>
      </c>
      <c r="I70" s="23"/>
      <c r="J70" s="29">
        <v>450</v>
      </c>
      <c r="K70" s="23"/>
      <c r="L70" s="29">
        <v>450</v>
      </c>
      <c r="M70" s="23"/>
      <c r="N70" s="23"/>
      <c r="O70" s="23"/>
      <c r="P70" s="29">
        <v>0</v>
      </c>
      <c r="Q70" s="23"/>
      <c r="R70" s="30">
        <v>0</v>
      </c>
      <c r="S70" s="23"/>
      <c r="T70" s="6">
        <v>0</v>
      </c>
    </row>
    <row r="71" spans="3:20" x14ac:dyDescent="0.25">
      <c r="C71" s="32" t="s">
        <v>144</v>
      </c>
      <c r="D71" s="23"/>
      <c r="E71" s="4" t="s">
        <v>14</v>
      </c>
      <c r="F71" s="32" t="s">
        <v>32</v>
      </c>
      <c r="G71" s="23"/>
      <c r="H71" s="32" t="s">
        <v>16</v>
      </c>
      <c r="I71" s="23"/>
      <c r="J71" s="29">
        <v>400</v>
      </c>
      <c r="K71" s="23"/>
      <c r="L71" s="29">
        <v>400</v>
      </c>
      <c r="M71" s="23"/>
      <c r="N71" s="23"/>
      <c r="O71" s="23"/>
      <c r="P71" s="29">
        <v>0</v>
      </c>
      <c r="Q71" s="23"/>
      <c r="R71" s="30">
        <v>100</v>
      </c>
      <c r="S71" s="23"/>
      <c r="T71" s="6">
        <v>0.25</v>
      </c>
    </row>
    <row r="72" spans="3:20" x14ac:dyDescent="0.25">
      <c r="C72" s="32" t="s">
        <v>96</v>
      </c>
      <c r="D72" s="23"/>
      <c r="E72" s="4" t="s">
        <v>14</v>
      </c>
      <c r="F72" s="32" t="s">
        <v>32</v>
      </c>
      <c r="G72" s="23"/>
      <c r="H72" s="32" t="s">
        <v>16</v>
      </c>
      <c r="I72" s="23"/>
      <c r="J72" s="29">
        <v>9800</v>
      </c>
      <c r="K72" s="23"/>
      <c r="L72" s="29">
        <v>9800</v>
      </c>
      <c r="M72" s="23"/>
      <c r="N72" s="23"/>
      <c r="O72" s="23"/>
      <c r="P72" s="29">
        <v>0</v>
      </c>
      <c r="Q72" s="23"/>
      <c r="R72" s="30">
        <v>4900</v>
      </c>
      <c r="S72" s="23"/>
      <c r="T72" s="6">
        <v>0.5</v>
      </c>
    </row>
    <row r="73" spans="3:20" x14ac:dyDescent="0.25">
      <c r="C73" s="32" t="s">
        <v>166</v>
      </c>
      <c r="D73" s="23"/>
      <c r="E73" s="4" t="s">
        <v>14</v>
      </c>
      <c r="F73" s="32" t="s">
        <v>24</v>
      </c>
      <c r="G73" s="23"/>
      <c r="H73" s="32" t="s">
        <v>16</v>
      </c>
      <c r="I73" s="23"/>
      <c r="J73" s="29">
        <v>7800</v>
      </c>
      <c r="K73" s="23"/>
      <c r="L73" s="29">
        <v>7800</v>
      </c>
      <c r="M73" s="23"/>
      <c r="N73" s="23"/>
      <c r="O73" s="23"/>
      <c r="P73" s="29">
        <v>0</v>
      </c>
      <c r="Q73" s="23"/>
      <c r="R73" s="30">
        <v>50</v>
      </c>
      <c r="S73" s="23"/>
      <c r="T73" s="6">
        <v>6.4102564102564109E-3</v>
      </c>
    </row>
    <row r="74" spans="3:20" x14ac:dyDescent="0.25">
      <c r="C74" s="32" t="s">
        <v>97</v>
      </c>
      <c r="D74" s="23"/>
      <c r="E74" s="4" t="s">
        <v>14</v>
      </c>
      <c r="F74" s="32" t="s">
        <v>22</v>
      </c>
      <c r="G74" s="23"/>
      <c r="H74" s="32" t="s">
        <v>16</v>
      </c>
      <c r="I74" s="23"/>
      <c r="J74" s="29">
        <v>3400</v>
      </c>
      <c r="K74" s="23"/>
      <c r="L74" s="29">
        <v>3400</v>
      </c>
      <c r="M74" s="23"/>
      <c r="N74" s="23"/>
      <c r="O74" s="23"/>
      <c r="P74" s="29">
        <v>0</v>
      </c>
      <c r="Q74" s="23"/>
      <c r="R74" s="30">
        <v>850</v>
      </c>
      <c r="S74" s="23"/>
      <c r="T74" s="6">
        <v>0.25</v>
      </c>
    </row>
    <row r="75" spans="3:20" x14ac:dyDescent="0.25">
      <c r="C75" s="32" t="s">
        <v>99</v>
      </c>
      <c r="D75" s="23"/>
      <c r="E75" s="4" t="s">
        <v>14</v>
      </c>
      <c r="F75" s="32" t="s">
        <v>32</v>
      </c>
      <c r="G75" s="23"/>
      <c r="H75" s="32" t="s">
        <v>16</v>
      </c>
      <c r="I75" s="23"/>
      <c r="J75" s="29">
        <v>6700</v>
      </c>
      <c r="K75" s="23"/>
      <c r="L75" s="29">
        <v>6700</v>
      </c>
      <c r="M75" s="23"/>
      <c r="N75" s="23"/>
      <c r="O75" s="23"/>
      <c r="P75" s="29">
        <v>0</v>
      </c>
      <c r="Q75" s="23"/>
      <c r="R75" s="30">
        <v>3700</v>
      </c>
      <c r="S75" s="23"/>
      <c r="T75" s="6">
        <v>0.55223880597014929</v>
      </c>
    </row>
    <row r="76" spans="3:20" x14ac:dyDescent="0.25">
      <c r="C76" s="32" t="s">
        <v>100</v>
      </c>
      <c r="D76" s="23"/>
      <c r="E76" s="4" t="s">
        <v>14</v>
      </c>
      <c r="F76" s="32" t="s">
        <v>15</v>
      </c>
      <c r="G76" s="23"/>
      <c r="H76" s="32" t="s">
        <v>16</v>
      </c>
      <c r="I76" s="23"/>
      <c r="J76" s="29">
        <v>50</v>
      </c>
      <c r="K76" s="23"/>
      <c r="L76" s="29">
        <v>50</v>
      </c>
      <c r="M76" s="23"/>
      <c r="N76" s="23"/>
      <c r="O76" s="23"/>
      <c r="P76" s="29">
        <v>0</v>
      </c>
      <c r="Q76" s="23"/>
      <c r="R76" s="30">
        <v>0</v>
      </c>
      <c r="S76" s="23"/>
      <c r="T76" s="6">
        <v>0</v>
      </c>
    </row>
    <row r="77" spans="3:20" x14ac:dyDescent="0.25">
      <c r="C77" s="32" t="s">
        <v>100</v>
      </c>
      <c r="D77" s="23"/>
      <c r="E77" s="4" t="s">
        <v>14</v>
      </c>
      <c r="F77" s="32" t="s">
        <v>79</v>
      </c>
      <c r="G77" s="23"/>
      <c r="H77" s="32" t="s">
        <v>16</v>
      </c>
      <c r="I77" s="23"/>
      <c r="J77" s="29">
        <v>7100</v>
      </c>
      <c r="K77" s="23"/>
      <c r="L77" s="29">
        <v>7100</v>
      </c>
      <c r="M77" s="23"/>
      <c r="N77" s="23"/>
      <c r="O77" s="23"/>
      <c r="P77" s="29">
        <v>0</v>
      </c>
      <c r="Q77" s="23"/>
      <c r="R77" s="30">
        <v>2250</v>
      </c>
      <c r="S77" s="23"/>
      <c r="T77" s="6">
        <v>0.31690140845070425</v>
      </c>
    </row>
    <row r="78" spans="3:20" x14ac:dyDescent="0.25">
      <c r="C78" s="32" t="s">
        <v>40</v>
      </c>
      <c r="D78" s="23"/>
      <c r="E78" s="4" t="s">
        <v>14</v>
      </c>
      <c r="F78" s="32" t="s">
        <v>22</v>
      </c>
      <c r="G78" s="23"/>
      <c r="H78" s="32" t="s">
        <v>16</v>
      </c>
      <c r="I78" s="23"/>
      <c r="J78" s="29">
        <v>4200</v>
      </c>
      <c r="K78" s="23"/>
      <c r="L78" s="29">
        <v>4200</v>
      </c>
      <c r="M78" s="23"/>
      <c r="N78" s="23"/>
      <c r="O78" s="23"/>
      <c r="P78" s="29">
        <v>0</v>
      </c>
      <c r="Q78" s="23"/>
      <c r="R78" s="30">
        <v>1550</v>
      </c>
      <c r="S78" s="23"/>
      <c r="T78" s="6">
        <v>0.36904761904761901</v>
      </c>
    </row>
    <row r="79" spans="3:20" x14ac:dyDescent="0.25">
      <c r="C79" s="32" t="s">
        <v>101</v>
      </c>
      <c r="D79" s="23"/>
      <c r="E79" s="4" t="s">
        <v>14</v>
      </c>
      <c r="F79" s="32" t="s">
        <v>15</v>
      </c>
      <c r="G79" s="23"/>
      <c r="H79" s="32" t="s">
        <v>16</v>
      </c>
      <c r="I79" s="23"/>
      <c r="J79" s="29">
        <v>100</v>
      </c>
      <c r="K79" s="23"/>
      <c r="L79" s="29">
        <v>100</v>
      </c>
      <c r="M79" s="23"/>
      <c r="N79" s="23"/>
      <c r="O79" s="23"/>
      <c r="P79" s="29">
        <v>0</v>
      </c>
      <c r="Q79" s="23"/>
      <c r="R79" s="30">
        <v>0</v>
      </c>
      <c r="S79" s="23"/>
      <c r="T79" s="6">
        <v>0</v>
      </c>
    </row>
    <row r="80" spans="3:20" x14ac:dyDescent="0.25">
      <c r="C80" s="32" t="s">
        <v>102</v>
      </c>
      <c r="D80" s="23"/>
      <c r="E80" s="4" t="s">
        <v>14</v>
      </c>
      <c r="F80" s="32" t="s">
        <v>32</v>
      </c>
      <c r="G80" s="23"/>
      <c r="H80" s="32" t="s">
        <v>16</v>
      </c>
      <c r="I80" s="23"/>
      <c r="J80" s="29">
        <v>350</v>
      </c>
      <c r="K80" s="23"/>
      <c r="L80" s="29">
        <v>350</v>
      </c>
      <c r="M80" s="23"/>
      <c r="N80" s="23"/>
      <c r="O80" s="23"/>
      <c r="P80" s="29">
        <v>0</v>
      </c>
      <c r="Q80" s="23"/>
      <c r="R80" s="30">
        <v>100</v>
      </c>
      <c r="S80" s="23"/>
      <c r="T80" s="6">
        <v>0.28571428571428575</v>
      </c>
    </row>
    <row r="81" spans="3:20" x14ac:dyDescent="0.25">
      <c r="C81" s="32" t="s">
        <v>41</v>
      </c>
      <c r="D81" s="23"/>
      <c r="E81" s="4" t="s">
        <v>14</v>
      </c>
      <c r="F81" s="32" t="s">
        <v>15</v>
      </c>
      <c r="G81" s="23"/>
      <c r="H81" s="32" t="s">
        <v>16</v>
      </c>
      <c r="I81" s="23"/>
      <c r="J81" s="29">
        <v>600</v>
      </c>
      <c r="K81" s="23"/>
      <c r="L81" s="29">
        <v>600</v>
      </c>
      <c r="M81" s="23"/>
      <c r="N81" s="23"/>
      <c r="O81" s="23"/>
      <c r="P81" s="29">
        <v>0</v>
      </c>
      <c r="Q81" s="23"/>
      <c r="R81" s="30">
        <v>0</v>
      </c>
      <c r="S81" s="23"/>
      <c r="T81" s="6">
        <v>0</v>
      </c>
    </row>
    <row r="82" spans="3:20" x14ac:dyDescent="0.25">
      <c r="C82" s="32" t="s">
        <v>103</v>
      </c>
      <c r="D82" s="23"/>
      <c r="E82" s="4" t="s">
        <v>14</v>
      </c>
      <c r="F82" s="32" t="s">
        <v>76</v>
      </c>
      <c r="G82" s="23"/>
      <c r="H82" s="32" t="s">
        <v>16</v>
      </c>
      <c r="I82" s="23"/>
      <c r="J82" s="29">
        <v>600</v>
      </c>
      <c r="K82" s="23"/>
      <c r="L82" s="29">
        <v>600</v>
      </c>
      <c r="M82" s="23"/>
      <c r="N82" s="23"/>
      <c r="O82" s="23"/>
      <c r="P82" s="29">
        <v>0</v>
      </c>
      <c r="Q82" s="23"/>
      <c r="R82" s="30">
        <v>50</v>
      </c>
      <c r="S82" s="23"/>
      <c r="T82" s="6">
        <v>8.3333333333333343E-2</v>
      </c>
    </row>
    <row r="83" spans="3:20" x14ac:dyDescent="0.25">
      <c r="C83" s="32" t="s">
        <v>104</v>
      </c>
      <c r="D83" s="23"/>
      <c r="E83" s="4" t="s">
        <v>14</v>
      </c>
      <c r="F83" s="32" t="s">
        <v>24</v>
      </c>
      <c r="G83" s="23"/>
      <c r="H83" s="32" t="s">
        <v>16</v>
      </c>
      <c r="I83" s="23"/>
      <c r="J83" s="29">
        <v>4900</v>
      </c>
      <c r="K83" s="23"/>
      <c r="L83" s="29">
        <v>4900</v>
      </c>
      <c r="M83" s="23"/>
      <c r="N83" s="23"/>
      <c r="O83" s="23"/>
      <c r="P83" s="29">
        <v>0</v>
      </c>
      <c r="Q83" s="23"/>
      <c r="R83" s="30">
        <v>2400</v>
      </c>
      <c r="S83" s="23"/>
      <c r="T83" s="6">
        <v>0.48979591836734693</v>
      </c>
    </row>
    <row r="84" spans="3:20" x14ac:dyDescent="0.25">
      <c r="C84" s="32" t="s">
        <v>42</v>
      </c>
      <c r="D84" s="23"/>
      <c r="E84" s="4" t="s">
        <v>14</v>
      </c>
      <c r="F84" s="32" t="s">
        <v>24</v>
      </c>
      <c r="G84" s="23"/>
      <c r="H84" s="32" t="s">
        <v>16</v>
      </c>
      <c r="I84" s="23"/>
      <c r="J84" s="29">
        <v>14650</v>
      </c>
      <c r="K84" s="23"/>
      <c r="L84" s="29">
        <v>14650</v>
      </c>
      <c r="M84" s="23"/>
      <c r="N84" s="23"/>
      <c r="O84" s="23"/>
      <c r="P84" s="29">
        <v>0</v>
      </c>
      <c r="Q84" s="23"/>
      <c r="R84" s="30">
        <v>6750</v>
      </c>
      <c r="S84" s="23"/>
      <c r="T84" s="6">
        <v>0.46075085324232085</v>
      </c>
    </row>
    <row r="85" spans="3:20" x14ac:dyDescent="0.25">
      <c r="C85" s="32" t="s">
        <v>43</v>
      </c>
      <c r="D85" s="23"/>
      <c r="E85" s="4" t="s">
        <v>14</v>
      </c>
      <c r="F85" s="32" t="s">
        <v>32</v>
      </c>
      <c r="G85" s="23"/>
      <c r="H85" s="32" t="s">
        <v>16</v>
      </c>
      <c r="I85" s="23"/>
      <c r="J85" s="29">
        <v>2650</v>
      </c>
      <c r="K85" s="23"/>
      <c r="L85" s="29">
        <v>2650</v>
      </c>
      <c r="M85" s="23"/>
      <c r="N85" s="23"/>
      <c r="O85" s="23"/>
      <c r="P85" s="29">
        <v>0</v>
      </c>
      <c r="Q85" s="23"/>
      <c r="R85" s="30">
        <v>1650</v>
      </c>
      <c r="S85" s="23"/>
      <c r="T85" s="6">
        <v>0.62264150943396235</v>
      </c>
    </row>
    <row r="86" spans="3:20" x14ac:dyDescent="0.25">
      <c r="C86" s="32" t="s">
        <v>145</v>
      </c>
      <c r="D86" s="23"/>
      <c r="E86" s="4" t="s">
        <v>14</v>
      </c>
      <c r="F86" s="32" t="s">
        <v>32</v>
      </c>
      <c r="G86" s="23"/>
      <c r="H86" s="32" t="s">
        <v>16</v>
      </c>
      <c r="I86" s="23"/>
      <c r="J86" s="29">
        <v>3700</v>
      </c>
      <c r="K86" s="23"/>
      <c r="L86" s="29">
        <v>3700</v>
      </c>
      <c r="M86" s="23"/>
      <c r="N86" s="23"/>
      <c r="O86" s="23"/>
      <c r="P86" s="29">
        <v>0</v>
      </c>
      <c r="Q86" s="23"/>
      <c r="R86" s="30">
        <v>2350</v>
      </c>
      <c r="S86" s="23"/>
      <c r="T86" s="6">
        <v>0.6351351351351352</v>
      </c>
    </row>
    <row r="87" spans="3:20" x14ac:dyDescent="0.25">
      <c r="C87" s="32" t="s">
        <v>105</v>
      </c>
      <c r="D87" s="23"/>
      <c r="E87" s="4" t="s">
        <v>14</v>
      </c>
      <c r="F87" s="32" t="s">
        <v>15</v>
      </c>
      <c r="G87" s="23"/>
      <c r="H87" s="32" t="s">
        <v>16</v>
      </c>
      <c r="I87" s="23"/>
      <c r="J87" s="29">
        <v>100</v>
      </c>
      <c r="K87" s="23"/>
      <c r="L87" s="29">
        <v>100</v>
      </c>
      <c r="M87" s="23"/>
      <c r="N87" s="23"/>
      <c r="O87" s="23"/>
      <c r="P87" s="29">
        <v>0</v>
      </c>
      <c r="Q87" s="23"/>
      <c r="R87" s="30">
        <v>0</v>
      </c>
      <c r="S87" s="23"/>
      <c r="T87" s="6">
        <v>0</v>
      </c>
    </row>
    <row r="88" spans="3:20" x14ac:dyDescent="0.25">
      <c r="C88" s="32" t="s">
        <v>106</v>
      </c>
      <c r="D88" s="23"/>
      <c r="E88" s="4" t="s">
        <v>14</v>
      </c>
      <c r="F88" s="32" t="s">
        <v>24</v>
      </c>
      <c r="G88" s="23"/>
      <c r="H88" s="32" t="s">
        <v>16</v>
      </c>
      <c r="I88" s="23"/>
      <c r="J88" s="29">
        <v>6950</v>
      </c>
      <c r="K88" s="23"/>
      <c r="L88" s="29">
        <v>6950</v>
      </c>
      <c r="M88" s="23"/>
      <c r="N88" s="23"/>
      <c r="O88" s="23"/>
      <c r="P88" s="29">
        <v>0</v>
      </c>
      <c r="Q88" s="23"/>
      <c r="R88" s="30">
        <v>3450</v>
      </c>
      <c r="S88" s="23"/>
      <c r="T88" s="6">
        <v>0.49640287769784175</v>
      </c>
    </row>
    <row r="89" spans="3:20" x14ac:dyDescent="0.25">
      <c r="C89" s="32" t="s">
        <v>146</v>
      </c>
      <c r="D89" s="23"/>
      <c r="E89" s="4" t="s">
        <v>14</v>
      </c>
      <c r="F89" s="32" t="s">
        <v>24</v>
      </c>
      <c r="G89" s="23"/>
      <c r="H89" s="32" t="s">
        <v>16</v>
      </c>
      <c r="I89" s="23"/>
      <c r="J89" s="29">
        <v>450</v>
      </c>
      <c r="K89" s="23"/>
      <c r="L89" s="29">
        <v>450</v>
      </c>
      <c r="M89" s="23"/>
      <c r="N89" s="23"/>
      <c r="O89" s="23"/>
      <c r="P89" s="29">
        <v>0</v>
      </c>
      <c r="Q89" s="23"/>
      <c r="R89" s="30">
        <v>0</v>
      </c>
      <c r="S89" s="23"/>
      <c r="T89" s="6">
        <v>0</v>
      </c>
    </row>
    <row r="90" spans="3:20" x14ac:dyDescent="0.25">
      <c r="C90" s="32" t="s">
        <v>170</v>
      </c>
      <c r="D90" s="23"/>
      <c r="E90" s="4" t="s">
        <v>14</v>
      </c>
      <c r="F90" s="32" t="s">
        <v>15</v>
      </c>
      <c r="G90" s="23"/>
      <c r="H90" s="32" t="s">
        <v>16</v>
      </c>
      <c r="I90" s="23"/>
      <c r="J90" s="29">
        <v>100</v>
      </c>
      <c r="K90" s="23"/>
      <c r="L90" s="29">
        <v>100</v>
      </c>
      <c r="M90" s="23"/>
      <c r="N90" s="23"/>
      <c r="O90" s="23"/>
      <c r="P90" s="29">
        <v>0</v>
      </c>
      <c r="Q90" s="23"/>
      <c r="R90" s="30">
        <v>0</v>
      </c>
      <c r="S90" s="23"/>
      <c r="T90" s="6">
        <v>0</v>
      </c>
    </row>
    <row r="91" spans="3:20" x14ac:dyDescent="0.25">
      <c r="C91" s="32" t="s">
        <v>45</v>
      </c>
      <c r="D91" s="23"/>
      <c r="E91" s="4" t="s">
        <v>14</v>
      </c>
      <c r="F91" s="32" t="s">
        <v>39</v>
      </c>
      <c r="G91" s="23"/>
      <c r="H91" s="32" t="s">
        <v>16</v>
      </c>
      <c r="I91" s="23"/>
      <c r="J91" s="29">
        <v>50</v>
      </c>
      <c r="K91" s="23"/>
      <c r="L91" s="29">
        <v>50</v>
      </c>
      <c r="M91" s="23"/>
      <c r="N91" s="23"/>
      <c r="O91" s="23"/>
      <c r="P91" s="29">
        <v>0</v>
      </c>
      <c r="Q91" s="23"/>
      <c r="R91" s="30">
        <v>0</v>
      </c>
      <c r="S91" s="23"/>
      <c r="T91" s="6">
        <v>0</v>
      </c>
    </row>
    <row r="92" spans="3:20" x14ac:dyDescent="0.25">
      <c r="C92" s="32" t="s">
        <v>107</v>
      </c>
      <c r="D92" s="23"/>
      <c r="E92" s="4" t="s">
        <v>14</v>
      </c>
      <c r="F92" s="32" t="s">
        <v>30</v>
      </c>
      <c r="G92" s="23"/>
      <c r="H92" s="32" t="s">
        <v>16</v>
      </c>
      <c r="I92" s="23"/>
      <c r="J92" s="29">
        <v>13350</v>
      </c>
      <c r="K92" s="23"/>
      <c r="L92" s="29">
        <v>13350</v>
      </c>
      <c r="M92" s="23"/>
      <c r="N92" s="23"/>
      <c r="O92" s="23"/>
      <c r="P92" s="29">
        <v>0</v>
      </c>
      <c r="Q92" s="23"/>
      <c r="R92" s="30">
        <v>800</v>
      </c>
      <c r="S92" s="23"/>
      <c r="T92" s="6">
        <v>5.9925093632958809E-2</v>
      </c>
    </row>
    <row r="93" spans="3:20" x14ac:dyDescent="0.25">
      <c r="C93" s="32" t="s">
        <v>147</v>
      </c>
      <c r="D93" s="23"/>
      <c r="E93" s="4" t="s">
        <v>14</v>
      </c>
      <c r="F93" s="32" t="s">
        <v>32</v>
      </c>
      <c r="G93" s="23"/>
      <c r="H93" s="32" t="s">
        <v>16</v>
      </c>
      <c r="I93" s="23"/>
      <c r="J93" s="29">
        <v>550</v>
      </c>
      <c r="K93" s="23"/>
      <c r="L93" s="29">
        <v>550</v>
      </c>
      <c r="M93" s="23"/>
      <c r="N93" s="23"/>
      <c r="O93" s="23"/>
      <c r="P93" s="29">
        <v>0</v>
      </c>
      <c r="Q93" s="23"/>
      <c r="R93" s="30">
        <v>50</v>
      </c>
      <c r="S93" s="23"/>
      <c r="T93" s="6">
        <v>9.0909090909090912E-2</v>
      </c>
    </row>
    <row r="94" spans="3:20" x14ac:dyDescent="0.25">
      <c r="C94" s="32" t="s">
        <v>167</v>
      </c>
      <c r="D94" s="23"/>
      <c r="E94" s="4" t="s">
        <v>14</v>
      </c>
      <c r="F94" s="32" t="s">
        <v>15</v>
      </c>
      <c r="G94" s="23"/>
      <c r="H94" s="32" t="s">
        <v>16</v>
      </c>
      <c r="I94" s="23"/>
      <c r="J94" s="29">
        <v>3100</v>
      </c>
      <c r="K94" s="23"/>
      <c r="L94" s="29">
        <v>3100</v>
      </c>
      <c r="M94" s="23"/>
      <c r="N94" s="23"/>
      <c r="O94" s="23"/>
      <c r="P94" s="29">
        <v>0</v>
      </c>
      <c r="Q94" s="23"/>
      <c r="R94" s="30">
        <v>150</v>
      </c>
      <c r="S94" s="23"/>
      <c r="T94" s="6">
        <v>4.8387096774193554E-2</v>
      </c>
    </row>
    <row r="95" spans="3:20" x14ac:dyDescent="0.25">
      <c r="C95" s="32" t="s">
        <v>148</v>
      </c>
      <c r="D95" s="23"/>
      <c r="E95" s="4" t="s">
        <v>14</v>
      </c>
      <c r="F95" s="32" t="s">
        <v>32</v>
      </c>
      <c r="G95" s="23"/>
      <c r="H95" s="32" t="s">
        <v>16</v>
      </c>
      <c r="I95" s="23"/>
      <c r="J95" s="29">
        <v>900</v>
      </c>
      <c r="K95" s="23"/>
      <c r="L95" s="29">
        <v>900</v>
      </c>
      <c r="M95" s="23"/>
      <c r="N95" s="23"/>
      <c r="O95" s="23"/>
      <c r="P95" s="29">
        <v>0</v>
      </c>
      <c r="Q95" s="23"/>
      <c r="R95" s="30">
        <v>350</v>
      </c>
      <c r="S95" s="23"/>
      <c r="T95" s="6">
        <v>0.38888888888888895</v>
      </c>
    </row>
    <row r="96" spans="3:20" x14ac:dyDescent="0.25">
      <c r="C96" s="32" t="s">
        <v>149</v>
      </c>
      <c r="D96" s="23"/>
      <c r="E96" s="4" t="s">
        <v>14</v>
      </c>
      <c r="F96" s="32" t="s">
        <v>32</v>
      </c>
      <c r="G96" s="23"/>
      <c r="H96" s="32" t="s">
        <v>16</v>
      </c>
      <c r="I96" s="23"/>
      <c r="J96" s="29">
        <v>1550</v>
      </c>
      <c r="K96" s="23"/>
      <c r="L96" s="29">
        <v>1550</v>
      </c>
      <c r="M96" s="23"/>
      <c r="N96" s="23"/>
      <c r="O96" s="23"/>
      <c r="P96" s="29">
        <v>0</v>
      </c>
      <c r="Q96" s="23"/>
      <c r="R96" s="30">
        <v>800</v>
      </c>
      <c r="S96" s="23"/>
      <c r="T96" s="6">
        <v>0.5161290322580645</v>
      </c>
    </row>
    <row r="97" spans="3:20" x14ac:dyDescent="0.25">
      <c r="C97" s="32" t="s">
        <v>150</v>
      </c>
      <c r="D97" s="23"/>
      <c r="E97" s="4" t="s">
        <v>14</v>
      </c>
      <c r="F97" s="32" t="s">
        <v>32</v>
      </c>
      <c r="G97" s="23"/>
      <c r="H97" s="32" t="s">
        <v>16</v>
      </c>
      <c r="I97" s="23"/>
      <c r="J97" s="29">
        <v>1750</v>
      </c>
      <c r="K97" s="23"/>
      <c r="L97" s="29">
        <v>1750</v>
      </c>
      <c r="M97" s="23"/>
      <c r="N97" s="23"/>
      <c r="O97" s="23"/>
      <c r="P97" s="29">
        <v>0</v>
      </c>
      <c r="Q97" s="23"/>
      <c r="R97" s="30">
        <v>100</v>
      </c>
      <c r="S97" s="23"/>
      <c r="T97" s="6">
        <v>5.7142857142857148E-2</v>
      </c>
    </row>
    <row r="98" spans="3:20" x14ac:dyDescent="0.25">
      <c r="C98" s="32" t="s">
        <v>151</v>
      </c>
      <c r="D98" s="23"/>
      <c r="E98" s="4" t="s">
        <v>14</v>
      </c>
      <c r="F98" s="32" t="s">
        <v>32</v>
      </c>
      <c r="G98" s="23"/>
      <c r="H98" s="32" t="s">
        <v>16</v>
      </c>
      <c r="I98" s="23"/>
      <c r="J98" s="29">
        <v>1900</v>
      </c>
      <c r="K98" s="23"/>
      <c r="L98" s="29">
        <v>1900</v>
      </c>
      <c r="M98" s="23"/>
      <c r="N98" s="23"/>
      <c r="O98" s="23"/>
      <c r="P98" s="29">
        <v>0</v>
      </c>
      <c r="Q98" s="23"/>
      <c r="R98" s="30">
        <v>1100</v>
      </c>
      <c r="S98" s="23"/>
      <c r="T98" s="6">
        <v>0.57894736842105265</v>
      </c>
    </row>
    <row r="99" spans="3:20" x14ac:dyDescent="0.25">
      <c r="C99" s="32" t="s">
        <v>48</v>
      </c>
      <c r="D99" s="23"/>
      <c r="E99" s="4" t="s">
        <v>14</v>
      </c>
      <c r="F99" s="32" t="s">
        <v>24</v>
      </c>
      <c r="G99" s="23"/>
      <c r="H99" s="32" t="s">
        <v>16</v>
      </c>
      <c r="I99" s="23"/>
      <c r="J99" s="29">
        <v>9500</v>
      </c>
      <c r="K99" s="23"/>
      <c r="L99" s="29">
        <v>9500</v>
      </c>
      <c r="M99" s="23"/>
      <c r="N99" s="23"/>
      <c r="O99" s="23"/>
      <c r="P99" s="29">
        <v>0</v>
      </c>
      <c r="Q99" s="23"/>
      <c r="R99" s="30">
        <v>1450</v>
      </c>
      <c r="S99" s="23"/>
      <c r="T99" s="6">
        <v>0.15263157894736842</v>
      </c>
    </row>
    <row r="100" spans="3:20" x14ac:dyDescent="0.25">
      <c r="C100" s="32" t="s">
        <v>108</v>
      </c>
      <c r="D100" s="23"/>
      <c r="E100" s="4" t="s">
        <v>14</v>
      </c>
      <c r="F100" s="32" t="s">
        <v>79</v>
      </c>
      <c r="G100" s="23"/>
      <c r="H100" s="32" t="s">
        <v>16</v>
      </c>
      <c r="I100" s="23"/>
      <c r="J100" s="29">
        <v>17250</v>
      </c>
      <c r="K100" s="23"/>
      <c r="L100" s="29">
        <v>17250</v>
      </c>
      <c r="M100" s="23"/>
      <c r="N100" s="23"/>
      <c r="O100" s="23"/>
      <c r="P100" s="29">
        <v>0</v>
      </c>
      <c r="Q100" s="23"/>
      <c r="R100" s="30">
        <v>8350</v>
      </c>
      <c r="S100" s="23"/>
      <c r="T100" s="6">
        <v>0.48405797101449277</v>
      </c>
    </row>
    <row r="101" spans="3:20" x14ac:dyDescent="0.25">
      <c r="C101" s="32" t="s">
        <v>109</v>
      </c>
      <c r="D101" s="23"/>
      <c r="E101" s="4" t="s">
        <v>14</v>
      </c>
      <c r="F101" s="32" t="s">
        <v>79</v>
      </c>
      <c r="G101" s="23"/>
      <c r="H101" s="32" t="s">
        <v>16</v>
      </c>
      <c r="I101" s="23"/>
      <c r="J101" s="29">
        <v>2250</v>
      </c>
      <c r="K101" s="23"/>
      <c r="L101" s="29">
        <v>2250</v>
      </c>
      <c r="M101" s="23"/>
      <c r="N101" s="23"/>
      <c r="O101" s="23"/>
      <c r="P101" s="29">
        <v>0</v>
      </c>
      <c r="Q101" s="23"/>
      <c r="R101" s="30">
        <v>900</v>
      </c>
      <c r="S101" s="23"/>
      <c r="T101" s="6">
        <v>0.4</v>
      </c>
    </row>
    <row r="102" spans="3:20" x14ac:dyDescent="0.25">
      <c r="C102" s="32" t="s">
        <v>49</v>
      </c>
      <c r="D102" s="23"/>
      <c r="E102" s="4" t="s">
        <v>14</v>
      </c>
      <c r="F102" s="32" t="s">
        <v>32</v>
      </c>
      <c r="G102" s="23"/>
      <c r="H102" s="32" t="s">
        <v>16</v>
      </c>
      <c r="I102" s="23"/>
      <c r="J102" s="29">
        <v>8900</v>
      </c>
      <c r="K102" s="23"/>
      <c r="L102" s="29">
        <v>8900</v>
      </c>
      <c r="M102" s="23"/>
      <c r="N102" s="23"/>
      <c r="O102" s="23"/>
      <c r="P102" s="29">
        <v>0</v>
      </c>
      <c r="Q102" s="23"/>
      <c r="R102" s="30">
        <v>5150</v>
      </c>
      <c r="S102" s="23"/>
      <c r="T102" s="6">
        <v>0.57865168539325851</v>
      </c>
    </row>
    <row r="103" spans="3:20" x14ac:dyDescent="0.25">
      <c r="C103" s="32" t="s">
        <v>110</v>
      </c>
      <c r="D103" s="23"/>
      <c r="E103" s="4" t="s">
        <v>14</v>
      </c>
      <c r="F103" s="32" t="s">
        <v>32</v>
      </c>
      <c r="G103" s="23"/>
      <c r="H103" s="32" t="s">
        <v>16</v>
      </c>
      <c r="I103" s="23"/>
      <c r="J103" s="29">
        <v>4100</v>
      </c>
      <c r="K103" s="23"/>
      <c r="L103" s="29">
        <v>4100</v>
      </c>
      <c r="M103" s="23"/>
      <c r="N103" s="23"/>
      <c r="O103" s="23"/>
      <c r="P103" s="29">
        <v>0</v>
      </c>
      <c r="Q103" s="23"/>
      <c r="R103" s="30">
        <v>2150</v>
      </c>
      <c r="S103" s="23"/>
      <c r="T103" s="6">
        <v>0.52439024390243905</v>
      </c>
    </row>
    <row r="104" spans="3:20" x14ac:dyDescent="0.25">
      <c r="C104" s="32" t="s">
        <v>152</v>
      </c>
      <c r="D104" s="23"/>
      <c r="E104" s="4" t="s">
        <v>14</v>
      </c>
      <c r="F104" s="32" t="s">
        <v>32</v>
      </c>
      <c r="G104" s="23"/>
      <c r="H104" s="32" t="s">
        <v>16</v>
      </c>
      <c r="I104" s="23"/>
      <c r="J104" s="29">
        <v>6250</v>
      </c>
      <c r="K104" s="23"/>
      <c r="L104" s="29">
        <v>6250</v>
      </c>
      <c r="M104" s="23"/>
      <c r="N104" s="23"/>
      <c r="O104" s="23"/>
      <c r="P104" s="29">
        <v>0</v>
      </c>
      <c r="Q104" s="23"/>
      <c r="R104" s="30">
        <v>0</v>
      </c>
      <c r="S104" s="23"/>
      <c r="T104" s="6">
        <v>0</v>
      </c>
    </row>
    <row r="105" spans="3:20" x14ac:dyDescent="0.25">
      <c r="C105" s="32" t="s">
        <v>111</v>
      </c>
      <c r="D105" s="23"/>
      <c r="E105" s="4" t="s">
        <v>14</v>
      </c>
      <c r="F105" s="32" t="s">
        <v>15</v>
      </c>
      <c r="G105" s="23"/>
      <c r="H105" s="32" t="s">
        <v>16</v>
      </c>
      <c r="I105" s="23"/>
      <c r="J105" s="29">
        <v>200</v>
      </c>
      <c r="K105" s="23"/>
      <c r="L105" s="29">
        <v>200</v>
      </c>
      <c r="M105" s="23"/>
      <c r="N105" s="23"/>
      <c r="O105" s="23"/>
      <c r="P105" s="29">
        <v>0</v>
      </c>
      <c r="Q105" s="23"/>
      <c r="R105" s="30">
        <v>0</v>
      </c>
      <c r="S105" s="23"/>
      <c r="T105" s="6">
        <v>0</v>
      </c>
    </row>
    <row r="106" spans="3:20" x14ac:dyDescent="0.25">
      <c r="C106" s="32" t="s">
        <v>112</v>
      </c>
      <c r="D106" s="23"/>
      <c r="E106" s="4" t="s">
        <v>14</v>
      </c>
      <c r="F106" s="32" t="s">
        <v>15</v>
      </c>
      <c r="G106" s="23"/>
      <c r="H106" s="32" t="s">
        <v>16</v>
      </c>
      <c r="I106" s="23"/>
      <c r="J106" s="29">
        <v>550</v>
      </c>
      <c r="K106" s="23"/>
      <c r="L106" s="29">
        <v>550</v>
      </c>
      <c r="M106" s="23"/>
      <c r="N106" s="23"/>
      <c r="O106" s="23"/>
      <c r="P106" s="29">
        <v>0</v>
      </c>
      <c r="Q106" s="23"/>
      <c r="R106" s="30">
        <v>0</v>
      </c>
      <c r="S106" s="23"/>
      <c r="T106" s="6">
        <v>0</v>
      </c>
    </row>
    <row r="107" spans="3:20" x14ac:dyDescent="0.25">
      <c r="C107" s="32" t="s">
        <v>113</v>
      </c>
      <c r="D107" s="23"/>
      <c r="E107" s="4" t="s">
        <v>14</v>
      </c>
      <c r="F107" s="32" t="s">
        <v>32</v>
      </c>
      <c r="G107" s="23"/>
      <c r="H107" s="32" t="s">
        <v>16</v>
      </c>
      <c r="I107" s="23"/>
      <c r="J107" s="29">
        <v>900</v>
      </c>
      <c r="K107" s="23"/>
      <c r="L107" s="29">
        <v>900</v>
      </c>
      <c r="M107" s="23"/>
      <c r="N107" s="23"/>
      <c r="O107" s="23"/>
      <c r="P107" s="29">
        <v>0</v>
      </c>
      <c r="Q107" s="23"/>
      <c r="R107" s="30">
        <v>150</v>
      </c>
      <c r="S107" s="23"/>
      <c r="T107" s="6">
        <v>0.16666666666666669</v>
      </c>
    </row>
    <row r="108" spans="3:20" x14ac:dyDescent="0.25">
      <c r="C108" s="32" t="s">
        <v>153</v>
      </c>
      <c r="D108" s="23"/>
      <c r="E108" s="4" t="s">
        <v>14</v>
      </c>
      <c r="F108" s="32" t="s">
        <v>32</v>
      </c>
      <c r="G108" s="23"/>
      <c r="H108" s="32" t="s">
        <v>16</v>
      </c>
      <c r="I108" s="23"/>
      <c r="J108" s="29">
        <v>3650</v>
      </c>
      <c r="K108" s="23"/>
      <c r="L108" s="29">
        <v>3650</v>
      </c>
      <c r="M108" s="23"/>
      <c r="N108" s="23"/>
      <c r="O108" s="23"/>
      <c r="P108" s="29">
        <v>0</v>
      </c>
      <c r="Q108" s="23"/>
      <c r="R108" s="30">
        <v>1600</v>
      </c>
      <c r="S108" s="23"/>
      <c r="T108" s="6">
        <v>0.43835616438356168</v>
      </c>
    </row>
    <row r="109" spans="3:20" x14ac:dyDescent="0.25">
      <c r="C109" s="32" t="s">
        <v>161</v>
      </c>
      <c r="D109" s="23"/>
      <c r="E109" s="4" t="s">
        <v>14</v>
      </c>
      <c r="F109" s="32" t="s">
        <v>24</v>
      </c>
      <c r="G109" s="23"/>
      <c r="H109" s="32" t="s">
        <v>16</v>
      </c>
      <c r="I109" s="23"/>
      <c r="J109" s="29">
        <v>100</v>
      </c>
      <c r="K109" s="23"/>
      <c r="L109" s="29">
        <v>100</v>
      </c>
      <c r="M109" s="23"/>
      <c r="N109" s="23"/>
      <c r="O109" s="23"/>
      <c r="P109" s="29">
        <v>0</v>
      </c>
      <c r="Q109" s="23"/>
      <c r="R109" s="30">
        <v>0</v>
      </c>
      <c r="S109" s="23"/>
      <c r="T109" s="6">
        <v>0</v>
      </c>
    </row>
    <row r="110" spans="3:20" x14ac:dyDescent="0.25">
      <c r="C110" s="32" t="s">
        <v>114</v>
      </c>
      <c r="D110" s="23"/>
      <c r="E110" s="4" t="s">
        <v>14</v>
      </c>
      <c r="F110" s="32" t="s">
        <v>32</v>
      </c>
      <c r="G110" s="23"/>
      <c r="H110" s="32" t="s">
        <v>16</v>
      </c>
      <c r="I110" s="23"/>
      <c r="J110" s="29">
        <v>50</v>
      </c>
      <c r="K110" s="23"/>
      <c r="L110" s="29">
        <v>50</v>
      </c>
      <c r="M110" s="23"/>
      <c r="N110" s="23"/>
      <c r="O110" s="23"/>
      <c r="P110" s="29">
        <v>0</v>
      </c>
      <c r="Q110" s="23"/>
      <c r="R110" s="30">
        <v>0</v>
      </c>
      <c r="S110" s="23"/>
      <c r="T110" s="6">
        <v>0</v>
      </c>
    </row>
    <row r="111" spans="3:20" x14ac:dyDescent="0.25">
      <c r="C111" s="32" t="s">
        <v>51</v>
      </c>
      <c r="D111" s="23"/>
      <c r="E111" s="4" t="s">
        <v>14</v>
      </c>
      <c r="F111" s="32" t="s">
        <v>32</v>
      </c>
      <c r="G111" s="23"/>
      <c r="H111" s="32" t="s">
        <v>16</v>
      </c>
      <c r="I111" s="23"/>
      <c r="J111" s="29">
        <v>7000</v>
      </c>
      <c r="K111" s="23"/>
      <c r="L111" s="29">
        <v>7000</v>
      </c>
      <c r="M111" s="23"/>
      <c r="N111" s="23"/>
      <c r="O111" s="23"/>
      <c r="P111" s="29">
        <v>0</v>
      </c>
      <c r="Q111" s="23"/>
      <c r="R111" s="30">
        <v>3900</v>
      </c>
      <c r="S111" s="23"/>
      <c r="T111" s="6">
        <v>0.55714285714285716</v>
      </c>
    </row>
    <row r="112" spans="3:20" x14ac:dyDescent="0.25">
      <c r="C112" s="32" t="s">
        <v>117</v>
      </c>
      <c r="D112" s="23"/>
      <c r="E112" s="4" t="s">
        <v>14</v>
      </c>
      <c r="F112" s="32" t="s">
        <v>79</v>
      </c>
      <c r="G112" s="23"/>
      <c r="H112" s="32" t="s">
        <v>16</v>
      </c>
      <c r="I112" s="23"/>
      <c r="J112" s="29">
        <v>6000</v>
      </c>
      <c r="K112" s="23"/>
      <c r="L112" s="29">
        <v>6000</v>
      </c>
      <c r="M112" s="23"/>
      <c r="N112" s="23"/>
      <c r="O112" s="23"/>
      <c r="P112" s="29">
        <v>0</v>
      </c>
      <c r="Q112" s="23"/>
      <c r="R112" s="30">
        <v>2600</v>
      </c>
      <c r="S112" s="23"/>
      <c r="T112" s="6">
        <v>0.43333333333333335</v>
      </c>
    </row>
    <row r="113" spans="3:20" x14ac:dyDescent="0.25">
      <c r="C113" s="32" t="s">
        <v>154</v>
      </c>
      <c r="D113" s="23"/>
      <c r="E113" s="4" t="s">
        <v>14</v>
      </c>
      <c r="F113" s="32" t="s">
        <v>32</v>
      </c>
      <c r="G113" s="23"/>
      <c r="H113" s="32" t="s">
        <v>16</v>
      </c>
      <c r="I113" s="23"/>
      <c r="J113" s="29">
        <v>1650</v>
      </c>
      <c r="K113" s="23"/>
      <c r="L113" s="29">
        <v>1650</v>
      </c>
      <c r="M113" s="23"/>
      <c r="N113" s="23"/>
      <c r="O113" s="23"/>
      <c r="P113" s="29">
        <v>0</v>
      </c>
      <c r="Q113" s="23"/>
      <c r="R113" s="30">
        <v>1100</v>
      </c>
      <c r="S113" s="23"/>
      <c r="T113" s="6">
        <v>0.66666666666666674</v>
      </c>
    </row>
    <row r="114" spans="3:20" x14ac:dyDescent="0.25">
      <c r="C114" s="32" t="s">
        <v>155</v>
      </c>
      <c r="D114" s="23"/>
      <c r="E114" s="4" t="s">
        <v>14</v>
      </c>
      <c r="F114" s="32" t="s">
        <v>32</v>
      </c>
      <c r="G114" s="23"/>
      <c r="H114" s="32" t="s">
        <v>16</v>
      </c>
      <c r="I114" s="23"/>
      <c r="J114" s="29">
        <v>6550</v>
      </c>
      <c r="K114" s="23"/>
      <c r="L114" s="29">
        <v>6550</v>
      </c>
      <c r="M114" s="23"/>
      <c r="N114" s="23"/>
      <c r="O114" s="23"/>
      <c r="P114" s="29">
        <v>0</v>
      </c>
      <c r="Q114" s="23"/>
      <c r="R114" s="30">
        <v>3350</v>
      </c>
      <c r="S114" s="23"/>
      <c r="T114" s="6">
        <v>0.51145038167938928</v>
      </c>
    </row>
    <row r="115" spans="3:20" x14ac:dyDescent="0.25">
      <c r="C115" s="32" t="s">
        <v>118</v>
      </c>
      <c r="D115" s="23"/>
      <c r="E115" s="4" t="s">
        <v>14</v>
      </c>
      <c r="F115" s="32" t="s">
        <v>22</v>
      </c>
      <c r="G115" s="23"/>
      <c r="H115" s="32" t="s">
        <v>16</v>
      </c>
      <c r="I115" s="23"/>
      <c r="J115" s="29">
        <v>10900</v>
      </c>
      <c r="K115" s="23"/>
      <c r="L115" s="29">
        <v>10900</v>
      </c>
      <c r="M115" s="23"/>
      <c r="N115" s="23"/>
      <c r="O115" s="23"/>
      <c r="P115" s="29">
        <v>0</v>
      </c>
      <c r="Q115" s="23"/>
      <c r="R115" s="30">
        <v>6100</v>
      </c>
      <c r="S115" s="23"/>
      <c r="T115" s="6">
        <v>0.55963302752293576</v>
      </c>
    </row>
    <row r="116" spans="3:20" x14ac:dyDescent="0.25">
      <c r="C116" s="32" t="s">
        <v>120</v>
      </c>
      <c r="D116" s="23"/>
      <c r="E116" s="4" t="s">
        <v>14</v>
      </c>
      <c r="F116" s="32" t="s">
        <v>32</v>
      </c>
      <c r="G116" s="23"/>
      <c r="H116" s="32" t="s">
        <v>16</v>
      </c>
      <c r="I116" s="23"/>
      <c r="J116" s="29">
        <v>600</v>
      </c>
      <c r="K116" s="23"/>
      <c r="L116" s="29">
        <v>600</v>
      </c>
      <c r="M116" s="23"/>
      <c r="N116" s="23"/>
      <c r="O116" s="23"/>
      <c r="P116" s="29">
        <v>0</v>
      </c>
      <c r="Q116" s="23"/>
      <c r="R116" s="30">
        <v>200</v>
      </c>
      <c r="S116" s="23"/>
      <c r="T116" s="6">
        <v>0.33333333333333337</v>
      </c>
    </row>
    <row r="117" spans="3:20" x14ac:dyDescent="0.25">
      <c r="C117" s="32" t="s">
        <v>121</v>
      </c>
      <c r="D117" s="23"/>
      <c r="E117" s="4" t="s">
        <v>14</v>
      </c>
      <c r="F117" s="32" t="s">
        <v>32</v>
      </c>
      <c r="G117" s="23"/>
      <c r="H117" s="32" t="s">
        <v>16</v>
      </c>
      <c r="I117" s="23"/>
      <c r="J117" s="29">
        <v>1450</v>
      </c>
      <c r="K117" s="23"/>
      <c r="L117" s="29">
        <v>1450</v>
      </c>
      <c r="M117" s="23"/>
      <c r="N117" s="23"/>
      <c r="O117" s="23"/>
      <c r="P117" s="29">
        <v>0</v>
      </c>
      <c r="Q117" s="23"/>
      <c r="R117" s="30">
        <v>800</v>
      </c>
      <c r="S117" s="23"/>
      <c r="T117" s="6">
        <v>0.55172413793103448</v>
      </c>
    </row>
    <row r="118" spans="3:20" x14ac:dyDescent="0.25">
      <c r="C118" s="32" t="s">
        <v>122</v>
      </c>
      <c r="D118" s="23"/>
      <c r="E118" s="4" t="s">
        <v>14</v>
      </c>
      <c r="F118" s="32" t="s">
        <v>24</v>
      </c>
      <c r="G118" s="23"/>
      <c r="H118" s="32" t="s">
        <v>16</v>
      </c>
      <c r="I118" s="23"/>
      <c r="J118" s="29">
        <v>3150</v>
      </c>
      <c r="K118" s="23"/>
      <c r="L118" s="29">
        <v>3150</v>
      </c>
      <c r="M118" s="23"/>
      <c r="N118" s="23"/>
      <c r="O118" s="23"/>
      <c r="P118" s="29">
        <v>0</v>
      </c>
      <c r="Q118" s="23"/>
      <c r="R118" s="30">
        <v>1400</v>
      </c>
      <c r="S118" s="23"/>
      <c r="T118" s="6">
        <v>0.44444444444444442</v>
      </c>
    </row>
    <row r="119" spans="3:20" x14ac:dyDescent="0.25">
      <c r="C119" s="32" t="s">
        <v>123</v>
      </c>
      <c r="D119" s="23"/>
      <c r="E119" s="4" t="s">
        <v>14</v>
      </c>
      <c r="F119" s="32" t="s">
        <v>32</v>
      </c>
      <c r="G119" s="23"/>
      <c r="H119" s="32" t="s">
        <v>16</v>
      </c>
      <c r="I119" s="23"/>
      <c r="J119" s="29">
        <v>12700</v>
      </c>
      <c r="K119" s="23"/>
      <c r="L119" s="29">
        <v>12700</v>
      </c>
      <c r="M119" s="23"/>
      <c r="N119" s="23"/>
      <c r="O119" s="23"/>
      <c r="P119" s="29">
        <v>0</v>
      </c>
      <c r="Q119" s="23"/>
      <c r="R119" s="30">
        <v>6650</v>
      </c>
      <c r="S119" s="23"/>
      <c r="T119" s="6">
        <v>0.52362204724409445</v>
      </c>
    </row>
    <row r="120" spans="3:20" x14ac:dyDescent="0.25">
      <c r="C120" s="32" t="s">
        <v>124</v>
      </c>
      <c r="D120" s="23"/>
      <c r="E120" s="4" t="s">
        <v>14</v>
      </c>
      <c r="F120" s="32" t="s">
        <v>32</v>
      </c>
      <c r="G120" s="23"/>
      <c r="H120" s="32" t="s">
        <v>16</v>
      </c>
      <c r="I120" s="23"/>
      <c r="J120" s="29">
        <v>29050</v>
      </c>
      <c r="K120" s="23"/>
      <c r="L120" s="29">
        <v>29050</v>
      </c>
      <c r="M120" s="23"/>
      <c r="N120" s="23"/>
      <c r="O120" s="23"/>
      <c r="P120" s="29">
        <v>0</v>
      </c>
      <c r="Q120" s="23"/>
      <c r="R120" s="30">
        <v>15700</v>
      </c>
      <c r="S120" s="23"/>
      <c r="T120" s="6">
        <v>0.54044750430292599</v>
      </c>
    </row>
    <row r="121" spans="3:20" x14ac:dyDescent="0.25">
      <c r="C121" s="32" t="s">
        <v>125</v>
      </c>
      <c r="D121" s="23"/>
      <c r="E121" s="4" t="s">
        <v>14</v>
      </c>
      <c r="F121" s="32" t="s">
        <v>76</v>
      </c>
      <c r="G121" s="23"/>
      <c r="H121" s="32" t="s">
        <v>16</v>
      </c>
      <c r="I121" s="23"/>
      <c r="J121" s="29">
        <v>100</v>
      </c>
      <c r="K121" s="23"/>
      <c r="L121" s="29">
        <v>100</v>
      </c>
      <c r="M121" s="23"/>
      <c r="N121" s="23"/>
      <c r="O121" s="23"/>
      <c r="P121" s="29">
        <v>0</v>
      </c>
      <c r="Q121" s="23"/>
      <c r="R121" s="30">
        <v>50</v>
      </c>
      <c r="S121" s="23"/>
      <c r="T121" s="6">
        <v>0.5</v>
      </c>
    </row>
    <row r="122" spans="3:20" x14ac:dyDescent="0.25">
      <c r="C122" s="32" t="s">
        <v>171</v>
      </c>
      <c r="D122" s="23"/>
      <c r="E122" s="4" t="s">
        <v>14</v>
      </c>
      <c r="F122" s="32" t="s">
        <v>15</v>
      </c>
      <c r="G122" s="23"/>
      <c r="H122" s="32" t="s">
        <v>16</v>
      </c>
      <c r="I122" s="23"/>
      <c r="J122" s="29">
        <v>400</v>
      </c>
      <c r="K122" s="23"/>
      <c r="L122" s="29">
        <v>400</v>
      </c>
      <c r="M122" s="23"/>
      <c r="N122" s="23"/>
      <c r="O122" s="23"/>
      <c r="P122" s="29">
        <v>0</v>
      </c>
      <c r="Q122" s="23"/>
      <c r="R122" s="30">
        <v>0</v>
      </c>
      <c r="S122" s="23"/>
      <c r="T122" s="6">
        <v>0</v>
      </c>
    </row>
    <row r="123" spans="3:20" x14ac:dyDescent="0.25">
      <c r="C123" s="32" t="s">
        <v>126</v>
      </c>
      <c r="D123" s="23"/>
      <c r="E123" s="4" t="s">
        <v>14</v>
      </c>
      <c r="F123" s="32" t="s">
        <v>32</v>
      </c>
      <c r="G123" s="23"/>
      <c r="H123" s="32" t="s">
        <v>16</v>
      </c>
      <c r="I123" s="23"/>
      <c r="J123" s="29">
        <v>4050</v>
      </c>
      <c r="K123" s="23"/>
      <c r="L123" s="29">
        <v>4050</v>
      </c>
      <c r="M123" s="23"/>
      <c r="N123" s="23"/>
      <c r="O123" s="23"/>
      <c r="P123" s="29">
        <v>0</v>
      </c>
      <c r="Q123" s="23"/>
      <c r="R123" s="30">
        <v>2950</v>
      </c>
      <c r="S123" s="23"/>
      <c r="T123" s="6">
        <v>0.72839506172839508</v>
      </c>
    </row>
    <row r="124" spans="3:20" x14ac:dyDescent="0.25">
      <c r="C124" s="32" t="s">
        <v>127</v>
      </c>
      <c r="D124" s="23"/>
      <c r="E124" s="4" t="s">
        <v>14</v>
      </c>
      <c r="F124" s="32" t="s">
        <v>79</v>
      </c>
      <c r="G124" s="23"/>
      <c r="H124" s="32" t="s">
        <v>16</v>
      </c>
      <c r="I124" s="23"/>
      <c r="J124" s="29">
        <v>32400</v>
      </c>
      <c r="K124" s="23"/>
      <c r="L124" s="29">
        <v>32400</v>
      </c>
      <c r="M124" s="23"/>
      <c r="N124" s="23"/>
      <c r="O124" s="23"/>
      <c r="P124" s="29">
        <v>0</v>
      </c>
      <c r="Q124" s="23"/>
      <c r="R124" s="30">
        <v>18700</v>
      </c>
      <c r="S124" s="23"/>
      <c r="T124" s="6">
        <v>0.5771604938271605</v>
      </c>
    </row>
    <row r="125" spans="3:20" x14ac:dyDescent="0.25">
      <c r="C125" s="32" t="s">
        <v>128</v>
      </c>
      <c r="D125" s="23"/>
      <c r="E125" s="4" t="s">
        <v>14</v>
      </c>
      <c r="F125" s="32" t="s">
        <v>30</v>
      </c>
      <c r="G125" s="23"/>
      <c r="H125" s="32" t="s">
        <v>16</v>
      </c>
      <c r="I125" s="23"/>
      <c r="J125" s="29">
        <v>50</v>
      </c>
      <c r="K125" s="23"/>
      <c r="L125" s="29">
        <v>50</v>
      </c>
      <c r="M125" s="23"/>
      <c r="N125" s="23"/>
      <c r="O125" s="23"/>
      <c r="P125" s="29">
        <v>0</v>
      </c>
      <c r="Q125" s="23"/>
      <c r="R125" s="30">
        <v>0</v>
      </c>
      <c r="S125" s="23"/>
      <c r="T125" s="6">
        <v>0</v>
      </c>
    </row>
    <row r="126" spans="3:20" x14ac:dyDescent="0.25">
      <c r="C126" s="32" t="s">
        <v>129</v>
      </c>
      <c r="D126" s="23"/>
      <c r="E126" s="4" t="s">
        <v>14</v>
      </c>
      <c r="F126" s="32" t="s">
        <v>32</v>
      </c>
      <c r="G126" s="23"/>
      <c r="H126" s="32" t="s">
        <v>16</v>
      </c>
      <c r="I126" s="23"/>
      <c r="J126" s="29">
        <v>1050</v>
      </c>
      <c r="K126" s="23"/>
      <c r="L126" s="29">
        <v>1050</v>
      </c>
      <c r="M126" s="23"/>
      <c r="N126" s="23"/>
      <c r="O126" s="23"/>
      <c r="P126" s="29">
        <v>0</v>
      </c>
      <c r="Q126" s="23"/>
      <c r="R126" s="30">
        <v>400</v>
      </c>
      <c r="S126" s="23"/>
      <c r="T126" s="6">
        <v>0.38095238095238099</v>
      </c>
    </row>
    <row r="127" spans="3:20" x14ac:dyDescent="0.25">
      <c r="C127" s="32" t="s">
        <v>168</v>
      </c>
      <c r="D127" s="23"/>
      <c r="E127" s="4" t="s">
        <v>14</v>
      </c>
      <c r="F127" s="32" t="s">
        <v>32</v>
      </c>
      <c r="G127" s="23"/>
      <c r="H127" s="32" t="s">
        <v>16</v>
      </c>
      <c r="I127" s="23"/>
      <c r="J127" s="29">
        <v>11950</v>
      </c>
      <c r="K127" s="23"/>
      <c r="L127" s="29">
        <v>11950</v>
      </c>
      <c r="M127" s="23"/>
      <c r="N127" s="23"/>
      <c r="O127" s="23"/>
      <c r="P127" s="29">
        <v>0</v>
      </c>
      <c r="Q127" s="23"/>
      <c r="R127" s="30">
        <v>5800</v>
      </c>
      <c r="S127" s="23"/>
      <c r="T127" s="6">
        <v>0.4853556485355649</v>
      </c>
    </row>
    <row r="128" spans="3:20" x14ac:dyDescent="0.25">
      <c r="C128" s="32" t="s">
        <v>53</v>
      </c>
      <c r="D128" s="23"/>
      <c r="E128" s="4" t="s">
        <v>14</v>
      </c>
      <c r="F128" s="32" t="s">
        <v>32</v>
      </c>
      <c r="G128" s="23"/>
      <c r="H128" s="32" t="s">
        <v>16</v>
      </c>
      <c r="I128" s="23"/>
      <c r="J128" s="29">
        <v>16350</v>
      </c>
      <c r="K128" s="23"/>
      <c r="L128" s="29">
        <v>16350</v>
      </c>
      <c r="M128" s="23"/>
      <c r="N128" s="23"/>
      <c r="O128" s="23"/>
      <c r="P128" s="29">
        <v>0</v>
      </c>
      <c r="Q128" s="23"/>
      <c r="R128" s="30">
        <v>4850</v>
      </c>
      <c r="S128" s="23"/>
      <c r="T128" s="6">
        <v>0.29663608562691129</v>
      </c>
    </row>
    <row r="129" spans="3:23" x14ac:dyDescent="0.25">
      <c r="C129" s="32" t="s">
        <v>130</v>
      </c>
      <c r="D129" s="23"/>
      <c r="E129" s="4" t="s">
        <v>14</v>
      </c>
      <c r="F129" s="32" t="s">
        <v>32</v>
      </c>
      <c r="G129" s="23"/>
      <c r="H129" s="32" t="s">
        <v>16</v>
      </c>
      <c r="I129" s="23"/>
      <c r="J129" s="29">
        <v>5750</v>
      </c>
      <c r="K129" s="23"/>
      <c r="L129" s="29">
        <v>5750</v>
      </c>
      <c r="M129" s="23"/>
      <c r="N129" s="23"/>
      <c r="O129" s="23"/>
      <c r="P129" s="29">
        <v>0</v>
      </c>
      <c r="Q129" s="23"/>
      <c r="R129" s="30">
        <v>1700</v>
      </c>
      <c r="S129" s="23"/>
      <c r="T129" s="6">
        <v>0.29565217391304349</v>
      </c>
    </row>
    <row r="130" spans="3:23" x14ac:dyDescent="0.25">
      <c r="C130" s="32" t="s">
        <v>131</v>
      </c>
      <c r="D130" s="23"/>
      <c r="E130" s="4" t="s">
        <v>14</v>
      </c>
      <c r="F130" s="32" t="s">
        <v>32</v>
      </c>
      <c r="G130" s="23"/>
      <c r="H130" s="32" t="s">
        <v>16</v>
      </c>
      <c r="I130" s="23"/>
      <c r="J130" s="29">
        <v>1250</v>
      </c>
      <c r="K130" s="23"/>
      <c r="L130" s="29">
        <v>1250</v>
      </c>
      <c r="M130" s="23"/>
      <c r="N130" s="23"/>
      <c r="O130" s="23"/>
      <c r="P130" s="29">
        <v>0</v>
      </c>
      <c r="Q130" s="23"/>
      <c r="R130" s="30">
        <v>650</v>
      </c>
      <c r="S130" s="23"/>
      <c r="T130" s="6">
        <v>0.52</v>
      </c>
    </row>
    <row r="131" spans="3:23" x14ac:dyDescent="0.25">
      <c r="C131" s="32" t="s">
        <v>54</v>
      </c>
      <c r="D131" s="23"/>
      <c r="E131" s="4" t="s">
        <v>14</v>
      </c>
      <c r="F131" s="32" t="s">
        <v>15</v>
      </c>
      <c r="G131" s="23"/>
      <c r="H131" s="32" t="s">
        <v>16</v>
      </c>
      <c r="I131" s="23"/>
      <c r="J131" s="29">
        <v>5500</v>
      </c>
      <c r="K131" s="23"/>
      <c r="L131" s="29">
        <v>5500</v>
      </c>
      <c r="M131" s="23"/>
      <c r="N131" s="23"/>
      <c r="O131" s="23"/>
      <c r="P131" s="29">
        <v>0</v>
      </c>
      <c r="Q131" s="23"/>
      <c r="R131" s="30">
        <v>1500</v>
      </c>
      <c r="S131" s="23"/>
      <c r="T131" s="6">
        <v>0.27272727272727271</v>
      </c>
    </row>
    <row r="132" spans="3:23" x14ac:dyDescent="0.25">
      <c r="C132" s="32" t="s">
        <v>177</v>
      </c>
      <c r="D132" s="23"/>
      <c r="E132" s="4" t="s">
        <v>14</v>
      </c>
      <c r="F132" s="32" t="s">
        <v>15</v>
      </c>
      <c r="G132" s="23"/>
      <c r="H132" s="32" t="s">
        <v>16</v>
      </c>
      <c r="I132" s="23"/>
      <c r="J132" s="29">
        <v>7300</v>
      </c>
      <c r="K132" s="23"/>
      <c r="L132" s="29">
        <v>7300</v>
      </c>
      <c r="M132" s="23"/>
      <c r="N132" s="23"/>
      <c r="O132" s="23"/>
      <c r="P132" s="29">
        <v>0</v>
      </c>
      <c r="Q132" s="23"/>
      <c r="R132" s="30">
        <v>4400</v>
      </c>
      <c r="S132" s="23"/>
      <c r="T132" s="6">
        <v>0.60273972602739723</v>
      </c>
    </row>
    <row r="133" spans="3:23" x14ac:dyDescent="0.25">
      <c r="C133" s="32" t="s">
        <v>156</v>
      </c>
      <c r="D133" s="23"/>
      <c r="E133" s="4" t="s">
        <v>14</v>
      </c>
      <c r="F133" s="32" t="s">
        <v>32</v>
      </c>
      <c r="G133" s="23"/>
      <c r="H133" s="32" t="s">
        <v>16</v>
      </c>
      <c r="I133" s="23"/>
      <c r="J133" s="29">
        <v>17550</v>
      </c>
      <c r="K133" s="23"/>
      <c r="L133" s="29">
        <v>17550</v>
      </c>
      <c r="M133" s="23"/>
      <c r="N133" s="23"/>
      <c r="O133" s="23"/>
      <c r="P133" s="29">
        <v>0</v>
      </c>
      <c r="Q133" s="23"/>
      <c r="R133" s="30">
        <v>6900</v>
      </c>
      <c r="S133" s="23"/>
      <c r="T133" s="6">
        <v>0.39316239316239321</v>
      </c>
    </row>
    <row r="134" spans="3:23" x14ac:dyDescent="0.25">
      <c r="C134" s="32" t="s">
        <v>133</v>
      </c>
      <c r="D134" s="23"/>
      <c r="E134" s="4" t="s">
        <v>14</v>
      </c>
      <c r="F134" s="32" t="s">
        <v>32</v>
      </c>
      <c r="G134" s="23"/>
      <c r="H134" s="32" t="s">
        <v>16</v>
      </c>
      <c r="I134" s="23"/>
      <c r="J134" s="29">
        <v>1150</v>
      </c>
      <c r="K134" s="23"/>
      <c r="L134" s="29">
        <v>1150</v>
      </c>
      <c r="M134" s="23"/>
      <c r="N134" s="23"/>
      <c r="O134" s="23"/>
      <c r="P134" s="29">
        <v>0</v>
      </c>
      <c r="Q134" s="23"/>
      <c r="R134" s="30">
        <v>150</v>
      </c>
      <c r="S134" s="23"/>
      <c r="T134" s="6">
        <v>0.13043478260869565</v>
      </c>
    </row>
    <row r="135" spans="3:23" x14ac:dyDescent="0.25">
      <c r="C135" s="32"/>
      <c r="D135" s="23"/>
      <c r="E135" s="4"/>
      <c r="F135" s="32"/>
      <c r="G135" s="23"/>
      <c r="H135" s="32"/>
      <c r="I135" s="23"/>
      <c r="J135" s="34">
        <v>551850</v>
      </c>
      <c r="K135" s="35"/>
      <c r="L135" s="34">
        <v>551850</v>
      </c>
      <c r="M135" s="35"/>
      <c r="N135" s="35"/>
      <c r="O135" s="35"/>
      <c r="P135" s="34">
        <v>0</v>
      </c>
      <c r="Q135" s="35"/>
      <c r="R135" s="36">
        <v>244150</v>
      </c>
      <c r="S135" s="35"/>
      <c r="T135" s="1"/>
      <c r="V135" s="11"/>
      <c r="W135" s="9"/>
    </row>
    <row r="136" spans="3:23" x14ac:dyDescent="0.25">
      <c r="C136" s="32"/>
      <c r="D136" s="23"/>
      <c r="E136" s="4"/>
      <c r="F136" s="32"/>
      <c r="G136" s="23"/>
      <c r="H136" s="32"/>
      <c r="I136" s="23"/>
      <c r="J136" s="39"/>
      <c r="K136" s="38"/>
      <c r="L136" s="39"/>
      <c r="M136" s="38"/>
      <c r="N136" s="38"/>
      <c r="O136" s="38"/>
      <c r="P136" s="39"/>
      <c r="Q136" s="38"/>
      <c r="R136" s="37"/>
      <c r="S136" s="38"/>
      <c r="T136" s="1"/>
    </row>
    <row r="137" spans="3:23" ht="10" customHeight="1" x14ac:dyDescent="0.25"/>
  </sheetData>
  <mergeCells count="913">
    <mergeCell ref="R136:S136"/>
    <mergeCell ref="C136:D136"/>
    <mergeCell ref="F136:G136"/>
    <mergeCell ref="H136:I136"/>
    <mergeCell ref="J136:K136"/>
    <mergeCell ref="L136:O136"/>
    <mergeCell ref="P136:Q136"/>
    <mergeCell ref="C135:D135"/>
    <mergeCell ref="F135:G135"/>
    <mergeCell ref="H135:I135"/>
    <mergeCell ref="J135:K135"/>
    <mergeCell ref="L135:O135"/>
    <mergeCell ref="P135:Q135"/>
    <mergeCell ref="R135:S135"/>
    <mergeCell ref="C134:D134"/>
    <mergeCell ref="F134:G134"/>
    <mergeCell ref="P133:Q133"/>
    <mergeCell ref="R133:S133"/>
    <mergeCell ref="C132:D132"/>
    <mergeCell ref="F132:G132"/>
    <mergeCell ref="H132:I132"/>
    <mergeCell ref="J132:K132"/>
    <mergeCell ref="L132:O132"/>
    <mergeCell ref="P132:Q132"/>
    <mergeCell ref="H134:I134"/>
    <mergeCell ref="J134:K134"/>
    <mergeCell ref="L134:O134"/>
    <mergeCell ref="P134:Q134"/>
    <mergeCell ref="R132:S132"/>
    <mergeCell ref="C133:D133"/>
    <mergeCell ref="F133:G133"/>
    <mergeCell ref="H133:I133"/>
    <mergeCell ref="J133:K133"/>
    <mergeCell ref="L133:O133"/>
    <mergeCell ref="R134:S134"/>
    <mergeCell ref="C131:D131"/>
    <mergeCell ref="F131:G131"/>
    <mergeCell ref="H131:I131"/>
    <mergeCell ref="J131:K131"/>
    <mergeCell ref="L131:O131"/>
    <mergeCell ref="P131:Q131"/>
    <mergeCell ref="R131:S131"/>
    <mergeCell ref="C130:D130"/>
    <mergeCell ref="F130:G130"/>
    <mergeCell ref="P129:Q129"/>
    <mergeCell ref="R129:S129"/>
    <mergeCell ref="C128:D128"/>
    <mergeCell ref="F128:G128"/>
    <mergeCell ref="H128:I128"/>
    <mergeCell ref="J128:K128"/>
    <mergeCell ref="L128:O128"/>
    <mergeCell ref="P128:Q128"/>
    <mergeCell ref="H130:I130"/>
    <mergeCell ref="J130:K130"/>
    <mergeCell ref="L130:O130"/>
    <mergeCell ref="P130:Q130"/>
    <mergeCell ref="R128:S128"/>
    <mergeCell ref="C129:D129"/>
    <mergeCell ref="F129:G129"/>
    <mergeCell ref="H129:I129"/>
    <mergeCell ref="J129:K129"/>
    <mergeCell ref="L129:O129"/>
    <mergeCell ref="R130:S130"/>
    <mergeCell ref="C127:D127"/>
    <mergeCell ref="F127:G127"/>
    <mergeCell ref="H127:I127"/>
    <mergeCell ref="J127:K127"/>
    <mergeCell ref="L127:O127"/>
    <mergeCell ref="P127:Q127"/>
    <mergeCell ref="R127:S127"/>
    <mergeCell ref="C126:D126"/>
    <mergeCell ref="F126:G126"/>
    <mergeCell ref="P125:Q125"/>
    <mergeCell ref="R125:S125"/>
    <mergeCell ref="C124:D124"/>
    <mergeCell ref="F124:G124"/>
    <mergeCell ref="H124:I124"/>
    <mergeCell ref="J124:K124"/>
    <mergeCell ref="L124:O124"/>
    <mergeCell ref="P124:Q124"/>
    <mergeCell ref="H126:I126"/>
    <mergeCell ref="J126:K126"/>
    <mergeCell ref="L126:O126"/>
    <mergeCell ref="P126:Q126"/>
    <mergeCell ref="R124:S124"/>
    <mergeCell ref="C125:D125"/>
    <mergeCell ref="F125:G125"/>
    <mergeCell ref="H125:I125"/>
    <mergeCell ref="J125:K125"/>
    <mergeCell ref="L125:O125"/>
    <mergeCell ref="R126:S126"/>
    <mergeCell ref="C123:D123"/>
    <mergeCell ref="F123:G123"/>
    <mergeCell ref="H123:I123"/>
    <mergeCell ref="J123:K123"/>
    <mergeCell ref="L123:O123"/>
    <mergeCell ref="P123:Q123"/>
    <mergeCell ref="R123:S123"/>
    <mergeCell ref="C122:D122"/>
    <mergeCell ref="F122:G122"/>
    <mergeCell ref="P121:Q121"/>
    <mergeCell ref="R121:S121"/>
    <mergeCell ref="C120:D120"/>
    <mergeCell ref="F120:G120"/>
    <mergeCell ref="H120:I120"/>
    <mergeCell ref="J120:K120"/>
    <mergeCell ref="L120:O120"/>
    <mergeCell ref="P120:Q120"/>
    <mergeCell ref="H122:I122"/>
    <mergeCell ref="J122:K122"/>
    <mergeCell ref="L122:O122"/>
    <mergeCell ref="P122:Q122"/>
    <mergeCell ref="R120:S120"/>
    <mergeCell ref="C121:D121"/>
    <mergeCell ref="F121:G121"/>
    <mergeCell ref="H121:I121"/>
    <mergeCell ref="J121:K121"/>
    <mergeCell ref="L121:O121"/>
    <mergeCell ref="R122:S122"/>
    <mergeCell ref="C119:D119"/>
    <mergeCell ref="F119:G119"/>
    <mergeCell ref="H119:I119"/>
    <mergeCell ref="J119:K119"/>
    <mergeCell ref="L119:O119"/>
    <mergeCell ref="P119:Q119"/>
    <mergeCell ref="R119:S119"/>
    <mergeCell ref="C118:D118"/>
    <mergeCell ref="F118:G118"/>
    <mergeCell ref="P117:Q117"/>
    <mergeCell ref="R117:S117"/>
    <mergeCell ref="C116:D116"/>
    <mergeCell ref="F116:G116"/>
    <mergeCell ref="H116:I116"/>
    <mergeCell ref="J116:K116"/>
    <mergeCell ref="L116:O116"/>
    <mergeCell ref="P116:Q116"/>
    <mergeCell ref="H118:I118"/>
    <mergeCell ref="J118:K118"/>
    <mergeCell ref="L118:O118"/>
    <mergeCell ref="P118:Q118"/>
    <mergeCell ref="R116:S116"/>
    <mergeCell ref="C117:D117"/>
    <mergeCell ref="F117:G117"/>
    <mergeCell ref="H117:I117"/>
    <mergeCell ref="J117:K117"/>
    <mergeCell ref="L117:O117"/>
    <mergeCell ref="R118:S118"/>
    <mergeCell ref="C115:D115"/>
    <mergeCell ref="F115:G115"/>
    <mergeCell ref="H115:I115"/>
    <mergeCell ref="J115:K115"/>
    <mergeCell ref="L115:O115"/>
    <mergeCell ref="P115:Q115"/>
    <mergeCell ref="R115:S115"/>
    <mergeCell ref="C114:D114"/>
    <mergeCell ref="F114:G114"/>
    <mergeCell ref="P113:Q113"/>
    <mergeCell ref="R113:S113"/>
    <mergeCell ref="C112:D112"/>
    <mergeCell ref="F112:G112"/>
    <mergeCell ref="H112:I112"/>
    <mergeCell ref="J112:K112"/>
    <mergeCell ref="L112:O112"/>
    <mergeCell ref="P112:Q112"/>
    <mergeCell ref="H114:I114"/>
    <mergeCell ref="J114:K114"/>
    <mergeCell ref="L114:O114"/>
    <mergeCell ref="P114:Q114"/>
    <mergeCell ref="R112:S112"/>
    <mergeCell ref="C113:D113"/>
    <mergeCell ref="F113:G113"/>
    <mergeCell ref="H113:I113"/>
    <mergeCell ref="J113:K113"/>
    <mergeCell ref="L113:O113"/>
    <mergeCell ref="R114:S114"/>
    <mergeCell ref="C111:D111"/>
    <mergeCell ref="F111:G111"/>
    <mergeCell ref="H111:I111"/>
    <mergeCell ref="J111:K111"/>
    <mergeCell ref="L111:O111"/>
    <mergeCell ref="P111:Q111"/>
    <mergeCell ref="R111:S111"/>
    <mergeCell ref="C110:D110"/>
    <mergeCell ref="F110:G110"/>
    <mergeCell ref="P109:Q109"/>
    <mergeCell ref="R109:S109"/>
    <mergeCell ref="C108:D108"/>
    <mergeCell ref="F108:G108"/>
    <mergeCell ref="H108:I108"/>
    <mergeCell ref="J108:K108"/>
    <mergeCell ref="L108:O108"/>
    <mergeCell ref="P108:Q108"/>
    <mergeCell ref="H110:I110"/>
    <mergeCell ref="J110:K110"/>
    <mergeCell ref="L110:O110"/>
    <mergeCell ref="P110:Q110"/>
    <mergeCell ref="R108:S108"/>
    <mergeCell ref="C109:D109"/>
    <mergeCell ref="F109:G109"/>
    <mergeCell ref="H109:I109"/>
    <mergeCell ref="J109:K109"/>
    <mergeCell ref="L109:O109"/>
    <mergeCell ref="R110:S110"/>
    <mergeCell ref="C107:D107"/>
    <mergeCell ref="F107:G107"/>
    <mergeCell ref="H107:I107"/>
    <mergeCell ref="J107:K107"/>
    <mergeCell ref="L107:O107"/>
    <mergeCell ref="P107:Q107"/>
    <mergeCell ref="R107:S107"/>
    <mergeCell ref="C106:D106"/>
    <mergeCell ref="F106:G106"/>
    <mergeCell ref="P105:Q105"/>
    <mergeCell ref="R105:S105"/>
    <mergeCell ref="C104:D104"/>
    <mergeCell ref="F104:G104"/>
    <mergeCell ref="H104:I104"/>
    <mergeCell ref="J104:K104"/>
    <mergeCell ref="L104:O104"/>
    <mergeCell ref="P104:Q104"/>
    <mergeCell ref="H106:I106"/>
    <mergeCell ref="J106:K106"/>
    <mergeCell ref="L106:O106"/>
    <mergeCell ref="P106:Q106"/>
    <mergeCell ref="R104:S104"/>
    <mergeCell ref="C105:D105"/>
    <mergeCell ref="F105:G105"/>
    <mergeCell ref="H105:I105"/>
    <mergeCell ref="J105:K105"/>
    <mergeCell ref="L105:O105"/>
    <mergeCell ref="R106:S106"/>
    <mergeCell ref="C103:D103"/>
    <mergeCell ref="F103:G103"/>
    <mergeCell ref="H103:I103"/>
    <mergeCell ref="J103:K103"/>
    <mergeCell ref="L103:O103"/>
    <mergeCell ref="P103:Q103"/>
    <mergeCell ref="R103:S103"/>
    <mergeCell ref="C102:D102"/>
    <mergeCell ref="F102:G102"/>
    <mergeCell ref="P101:Q101"/>
    <mergeCell ref="R101:S101"/>
    <mergeCell ref="C100:D100"/>
    <mergeCell ref="F100:G100"/>
    <mergeCell ref="H100:I100"/>
    <mergeCell ref="J100:K100"/>
    <mergeCell ref="L100:O100"/>
    <mergeCell ref="P100:Q100"/>
    <mergeCell ref="H102:I102"/>
    <mergeCell ref="J102:K102"/>
    <mergeCell ref="L102:O102"/>
    <mergeCell ref="P102:Q102"/>
    <mergeCell ref="R100:S100"/>
    <mergeCell ref="C101:D101"/>
    <mergeCell ref="F101:G101"/>
    <mergeCell ref="H101:I101"/>
    <mergeCell ref="J101:K101"/>
    <mergeCell ref="L101:O101"/>
    <mergeCell ref="R102:S102"/>
    <mergeCell ref="C99:D99"/>
    <mergeCell ref="F99:G99"/>
    <mergeCell ref="H99:I99"/>
    <mergeCell ref="J99:K99"/>
    <mergeCell ref="L99:O99"/>
    <mergeCell ref="P99:Q99"/>
    <mergeCell ref="R99:S99"/>
    <mergeCell ref="C98:D98"/>
    <mergeCell ref="F98:G98"/>
    <mergeCell ref="P97:Q97"/>
    <mergeCell ref="R97:S97"/>
    <mergeCell ref="C96:D96"/>
    <mergeCell ref="F96:G96"/>
    <mergeCell ref="H96:I96"/>
    <mergeCell ref="J96:K96"/>
    <mergeCell ref="L96:O96"/>
    <mergeCell ref="P96:Q96"/>
    <mergeCell ref="H98:I98"/>
    <mergeCell ref="J98:K98"/>
    <mergeCell ref="L98:O98"/>
    <mergeCell ref="P98:Q98"/>
    <mergeCell ref="R96:S96"/>
    <mergeCell ref="C97:D97"/>
    <mergeCell ref="F97:G97"/>
    <mergeCell ref="H97:I97"/>
    <mergeCell ref="J97:K97"/>
    <mergeCell ref="L97:O97"/>
    <mergeCell ref="R98:S98"/>
    <mergeCell ref="C95:D95"/>
    <mergeCell ref="F95:G95"/>
    <mergeCell ref="H95:I95"/>
    <mergeCell ref="J95:K95"/>
    <mergeCell ref="L95:O95"/>
    <mergeCell ref="P95:Q95"/>
    <mergeCell ref="R95:S95"/>
    <mergeCell ref="C94:D94"/>
    <mergeCell ref="F94:G94"/>
    <mergeCell ref="P93:Q93"/>
    <mergeCell ref="R93:S93"/>
    <mergeCell ref="C92:D92"/>
    <mergeCell ref="F92:G92"/>
    <mergeCell ref="H92:I92"/>
    <mergeCell ref="J92:K92"/>
    <mergeCell ref="L92:O92"/>
    <mergeCell ref="P92:Q92"/>
    <mergeCell ref="H94:I94"/>
    <mergeCell ref="J94:K94"/>
    <mergeCell ref="L94:O94"/>
    <mergeCell ref="P94:Q94"/>
    <mergeCell ref="R92:S92"/>
    <mergeCell ref="C93:D93"/>
    <mergeCell ref="F93:G93"/>
    <mergeCell ref="H93:I93"/>
    <mergeCell ref="J93:K93"/>
    <mergeCell ref="L93:O93"/>
    <mergeCell ref="R94:S94"/>
    <mergeCell ref="C91:D91"/>
    <mergeCell ref="F91:G91"/>
    <mergeCell ref="H91:I91"/>
    <mergeCell ref="J91:K91"/>
    <mergeCell ref="L91:O91"/>
    <mergeCell ref="P91:Q91"/>
    <mergeCell ref="R91:S91"/>
    <mergeCell ref="C90:D90"/>
    <mergeCell ref="F90:G90"/>
    <mergeCell ref="P89:Q89"/>
    <mergeCell ref="R89:S89"/>
    <mergeCell ref="C88:D88"/>
    <mergeCell ref="F88:G88"/>
    <mergeCell ref="H88:I88"/>
    <mergeCell ref="J88:K88"/>
    <mergeCell ref="L88:O88"/>
    <mergeCell ref="P88:Q88"/>
    <mergeCell ref="H90:I90"/>
    <mergeCell ref="J90:K90"/>
    <mergeCell ref="L90:O90"/>
    <mergeCell ref="P90:Q90"/>
    <mergeCell ref="R88:S88"/>
    <mergeCell ref="C89:D89"/>
    <mergeCell ref="F89:G89"/>
    <mergeCell ref="H89:I89"/>
    <mergeCell ref="J89:K89"/>
    <mergeCell ref="L89:O89"/>
    <mergeCell ref="R90:S90"/>
    <mergeCell ref="C87:D87"/>
    <mergeCell ref="F87:G87"/>
    <mergeCell ref="H87:I87"/>
    <mergeCell ref="J87:K87"/>
    <mergeCell ref="L87:O87"/>
    <mergeCell ref="P87:Q87"/>
    <mergeCell ref="R87:S87"/>
    <mergeCell ref="C86:D86"/>
    <mergeCell ref="F86:G86"/>
    <mergeCell ref="P85:Q85"/>
    <mergeCell ref="R85:S85"/>
    <mergeCell ref="C84:D84"/>
    <mergeCell ref="F84:G84"/>
    <mergeCell ref="H84:I84"/>
    <mergeCell ref="J84:K84"/>
    <mergeCell ref="L84:O84"/>
    <mergeCell ref="P84:Q84"/>
    <mergeCell ref="H86:I86"/>
    <mergeCell ref="J86:K86"/>
    <mergeCell ref="L86:O86"/>
    <mergeCell ref="P86:Q86"/>
    <mergeCell ref="R84:S84"/>
    <mergeCell ref="C85:D85"/>
    <mergeCell ref="F85:G85"/>
    <mergeCell ref="H85:I85"/>
    <mergeCell ref="J85:K85"/>
    <mergeCell ref="L85:O85"/>
    <mergeCell ref="R86:S86"/>
    <mergeCell ref="C83:D83"/>
    <mergeCell ref="F83:G83"/>
    <mergeCell ref="H83:I83"/>
    <mergeCell ref="J83:K83"/>
    <mergeCell ref="L83:O83"/>
    <mergeCell ref="P83:Q83"/>
    <mergeCell ref="R83:S83"/>
    <mergeCell ref="C82:D82"/>
    <mergeCell ref="F82:G82"/>
    <mergeCell ref="P81:Q81"/>
    <mergeCell ref="R81:S81"/>
    <mergeCell ref="C80:D80"/>
    <mergeCell ref="F80:G80"/>
    <mergeCell ref="H80:I80"/>
    <mergeCell ref="J80:K80"/>
    <mergeCell ref="L80:O80"/>
    <mergeCell ref="P80:Q80"/>
    <mergeCell ref="H82:I82"/>
    <mergeCell ref="J82:K82"/>
    <mergeCell ref="L82:O82"/>
    <mergeCell ref="P82:Q82"/>
    <mergeCell ref="R80:S80"/>
    <mergeCell ref="C81:D81"/>
    <mergeCell ref="F81:G81"/>
    <mergeCell ref="H81:I81"/>
    <mergeCell ref="J81:K81"/>
    <mergeCell ref="L81:O81"/>
    <mergeCell ref="R82:S82"/>
    <mergeCell ref="C79:D79"/>
    <mergeCell ref="F79:G79"/>
    <mergeCell ref="H79:I79"/>
    <mergeCell ref="J79:K79"/>
    <mergeCell ref="L79:O79"/>
    <mergeCell ref="P79:Q79"/>
    <mergeCell ref="R79:S79"/>
    <mergeCell ref="C78:D78"/>
    <mergeCell ref="F78:G78"/>
    <mergeCell ref="P77:Q77"/>
    <mergeCell ref="R77:S77"/>
    <mergeCell ref="C76:D76"/>
    <mergeCell ref="F76:G76"/>
    <mergeCell ref="H76:I76"/>
    <mergeCell ref="J76:K76"/>
    <mergeCell ref="L76:O76"/>
    <mergeCell ref="P76:Q76"/>
    <mergeCell ref="H78:I78"/>
    <mergeCell ref="J78:K78"/>
    <mergeCell ref="L78:O78"/>
    <mergeCell ref="P78:Q78"/>
    <mergeCell ref="R76:S76"/>
    <mergeCell ref="C77:D77"/>
    <mergeCell ref="F77:G77"/>
    <mergeCell ref="H77:I77"/>
    <mergeCell ref="J77:K77"/>
    <mergeCell ref="L77:O77"/>
    <mergeCell ref="R78:S78"/>
    <mergeCell ref="C75:D75"/>
    <mergeCell ref="F75:G75"/>
    <mergeCell ref="H75:I75"/>
    <mergeCell ref="J75:K75"/>
    <mergeCell ref="L75:O75"/>
    <mergeCell ref="P75:Q75"/>
    <mergeCell ref="R75:S75"/>
    <mergeCell ref="C74:D74"/>
    <mergeCell ref="F74:G74"/>
    <mergeCell ref="P73:Q73"/>
    <mergeCell ref="R73:S73"/>
    <mergeCell ref="C72:D72"/>
    <mergeCell ref="F72:G72"/>
    <mergeCell ref="H72:I72"/>
    <mergeCell ref="J72:K72"/>
    <mergeCell ref="L72:O72"/>
    <mergeCell ref="P72:Q72"/>
    <mergeCell ref="H74:I74"/>
    <mergeCell ref="J74:K74"/>
    <mergeCell ref="L74:O74"/>
    <mergeCell ref="P74:Q74"/>
    <mergeCell ref="R72:S72"/>
    <mergeCell ref="C73:D73"/>
    <mergeCell ref="F73:G73"/>
    <mergeCell ref="H73:I73"/>
    <mergeCell ref="J73:K73"/>
    <mergeCell ref="L73:O73"/>
    <mergeCell ref="R74:S74"/>
    <mergeCell ref="C71:D71"/>
    <mergeCell ref="F71:G71"/>
    <mergeCell ref="H71:I71"/>
    <mergeCell ref="J71:K71"/>
    <mergeCell ref="L71:O71"/>
    <mergeCell ref="P71:Q71"/>
    <mergeCell ref="R71:S71"/>
    <mergeCell ref="C70:D70"/>
    <mergeCell ref="F70:G70"/>
    <mergeCell ref="P69:Q69"/>
    <mergeCell ref="R69:S69"/>
    <mergeCell ref="C68:D68"/>
    <mergeCell ref="F68:G68"/>
    <mergeCell ref="H68:I68"/>
    <mergeCell ref="J68:K68"/>
    <mergeCell ref="L68:O68"/>
    <mergeCell ref="P68:Q68"/>
    <mergeCell ref="H70:I70"/>
    <mergeCell ref="J70:K70"/>
    <mergeCell ref="L70:O70"/>
    <mergeCell ref="P70:Q70"/>
    <mergeCell ref="R68:S68"/>
    <mergeCell ref="C69:D69"/>
    <mergeCell ref="F69:G69"/>
    <mergeCell ref="H69:I69"/>
    <mergeCell ref="J69:K69"/>
    <mergeCell ref="L69:O69"/>
    <mergeCell ref="R70:S70"/>
    <mergeCell ref="C67:D67"/>
    <mergeCell ref="F67:G67"/>
    <mergeCell ref="H67:I67"/>
    <mergeCell ref="J67:K67"/>
    <mergeCell ref="L67:O67"/>
    <mergeCell ref="P67:Q67"/>
    <mergeCell ref="R67:S67"/>
    <mergeCell ref="C66:D66"/>
    <mergeCell ref="F66:G66"/>
    <mergeCell ref="P65:Q65"/>
    <mergeCell ref="R65:S65"/>
    <mergeCell ref="C64:D64"/>
    <mergeCell ref="F64:G64"/>
    <mergeCell ref="H64:I64"/>
    <mergeCell ref="J64:K64"/>
    <mergeCell ref="L64:O64"/>
    <mergeCell ref="P64:Q64"/>
    <mergeCell ref="H66:I66"/>
    <mergeCell ref="J66:K66"/>
    <mergeCell ref="L66:O66"/>
    <mergeCell ref="P66:Q66"/>
    <mergeCell ref="R64:S64"/>
    <mergeCell ref="C65:D65"/>
    <mergeCell ref="F65:G65"/>
    <mergeCell ref="H65:I65"/>
    <mergeCell ref="J65:K65"/>
    <mergeCell ref="L65:O65"/>
    <mergeCell ref="R66:S66"/>
    <mergeCell ref="C63:D63"/>
    <mergeCell ref="F63:G63"/>
    <mergeCell ref="H63:I63"/>
    <mergeCell ref="J63:K63"/>
    <mergeCell ref="L63:O63"/>
    <mergeCell ref="P63:Q63"/>
    <mergeCell ref="R63:S63"/>
    <mergeCell ref="C62:D62"/>
    <mergeCell ref="F62:G62"/>
    <mergeCell ref="P61:Q61"/>
    <mergeCell ref="R61:S61"/>
    <mergeCell ref="C60:D60"/>
    <mergeCell ref="F60:G60"/>
    <mergeCell ref="H60:I60"/>
    <mergeCell ref="J60:K60"/>
    <mergeCell ref="L60:O60"/>
    <mergeCell ref="P60:Q60"/>
    <mergeCell ref="H62:I62"/>
    <mergeCell ref="J62:K62"/>
    <mergeCell ref="L62:O62"/>
    <mergeCell ref="P62:Q62"/>
    <mergeCell ref="R60:S60"/>
    <mergeCell ref="C61:D61"/>
    <mergeCell ref="F61:G61"/>
    <mergeCell ref="H61:I61"/>
    <mergeCell ref="J61:K61"/>
    <mergeCell ref="L61:O61"/>
    <mergeCell ref="R62:S62"/>
    <mergeCell ref="C59:D59"/>
    <mergeCell ref="F59:G59"/>
    <mergeCell ref="H59:I59"/>
    <mergeCell ref="J59:K59"/>
    <mergeCell ref="L59:O59"/>
    <mergeCell ref="P59:Q59"/>
    <mergeCell ref="R59:S59"/>
    <mergeCell ref="C58:D58"/>
    <mergeCell ref="F58:G58"/>
    <mergeCell ref="P57:Q57"/>
    <mergeCell ref="R57:S57"/>
    <mergeCell ref="C56:D56"/>
    <mergeCell ref="F56:G56"/>
    <mergeCell ref="H56:I56"/>
    <mergeCell ref="J56:K56"/>
    <mergeCell ref="L56:O56"/>
    <mergeCell ref="P56:Q56"/>
    <mergeCell ref="H58:I58"/>
    <mergeCell ref="J58:K58"/>
    <mergeCell ref="L58:O58"/>
    <mergeCell ref="P58:Q58"/>
    <mergeCell ref="R56:S56"/>
    <mergeCell ref="C57:D57"/>
    <mergeCell ref="F57:G57"/>
    <mergeCell ref="H57:I57"/>
    <mergeCell ref="J57:K57"/>
    <mergeCell ref="L57:O57"/>
    <mergeCell ref="R58:S58"/>
    <mergeCell ref="C55:D55"/>
    <mergeCell ref="F55:G55"/>
    <mergeCell ref="H55:I55"/>
    <mergeCell ref="J55:K55"/>
    <mergeCell ref="L55:O55"/>
    <mergeCell ref="P55:Q55"/>
    <mergeCell ref="R55:S55"/>
    <mergeCell ref="C54:D54"/>
    <mergeCell ref="F54:G54"/>
    <mergeCell ref="P53:Q53"/>
    <mergeCell ref="R53:S53"/>
    <mergeCell ref="C52:D52"/>
    <mergeCell ref="F52:G52"/>
    <mergeCell ref="H52:I52"/>
    <mergeCell ref="J52:K52"/>
    <mergeCell ref="L52:O52"/>
    <mergeCell ref="P52:Q52"/>
    <mergeCell ref="H54:I54"/>
    <mergeCell ref="J54:K54"/>
    <mergeCell ref="L54:O54"/>
    <mergeCell ref="P54:Q54"/>
    <mergeCell ref="R52:S52"/>
    <mergeCell ref="C53:D53"/>
    <mergeCell ref="F53:G53"/>
    <mergeCell ref="H53:I53"/>
    <mergeCell ref="J53:K53"/>
    <mergeCell ref="L53:O53"/>
    <mergeCell ref="R54:S54"/>
    <mergeCell ref="C51:D51"/>
    <mergeCell ref="F51:G51"/>
    <mergeCell ref="H51:I51"/>
    <mergeCell ref="J51:K51"/>
    <mergeCell ref="L51:O51"/>
    <mergeCell ref="P51:Q51"/>
    <mergeCell ref="R51:S51"/>
    <mergeCell ref="C50:D50"/>
    <mergeCell ref="F50:G50"/>
    <mergeCell ref="P49:Q49"/>
    <mergeCell ref="R49:S49"/>
    <mergeCell ref="C48:D48"/>
    <mergeCell ref="F48:G48"/>
    <mergeCell ref="H48:I48"/>
    <mergeCell ref="J48:K48"/>
    <mergeCell ref="L48:O48"/>
    <mergeCell ref="P48:Q48"/>
    <mergeCell ref="H50:I50"/>
    <mergeCell ref="J50:K50"/>
    <mergeCell ref="L50:O50"/>
    <mergeCell ref="P50:Q50"/>
    <mergeCell ref="R48:S48"/>
    <mergeCell ref="C49:D49"/>
    <mergeCell ref="F49:G49"/>
    <mergeCell ref="H49:I49"/>
    <mergeCell ref="J49:K49"/>
    <mergeCell ref="L49:O49"/>
    <mergeCell ref="R50:S50"/>
    <mergeCell ref="C47:D47"/>
    <mergeCell ref="F47:G47"/>
    <mergeCell ref="H47:I47"/>
    <mergeCell ref="J47:K47"/>
    <mergeCell ref="L47:O47"/>
    <mergeCell ref="P47:Q47"/>
    <mergeCell ref="R47:S47"/>
    <mergeCell ref="C46:D46"/>
    <mergeCell ref="F46:G46"/>
    <mergeCell ref="P45:Q45"/>
    <mergeCell ref="R45:S45"/>
    <mergeCell ref="C44:D44"/>
    <mergeCell ref="F44:G44"/>
    <mergeCell ref="H44:I44"/>
    <mergeCell ref="J44:K44"/>
    <mergeCell ref="L44:O44"/>
    <mergeCell ref="P44:Q44"/>
    <mergeCell ref="H46:I46"/>
    <mergeCell ref="J46:K46"/>
    <mergeCell ref="L46:O46"/>
    <mergeCell ref="P46:Q46"/>
    <mergeCell ref="R44:S44"/>
    <mergeCell ref="C45:D45"/>
    <mergeCell ref="F45:G45"/>
    <mergeCell ref="H45:I45"/>
    <mergeCell ref="J45:K45"/>
    <mergeCell ref="L45:O45"/>
    <mergeCell ref="R46:S46"/>
    <mergeCell ref="C43:D43"/>
    <mergeCell ref="F43:G43"/>
    <mergeCell ref="H43:I43"/>
    <mergeCell ref="J43:K43"/>
    <mergeCell ref="L43:O43"/>
    <mergeCell ref="P43:Q43"/>
    <mergeCell ref="R43:S43"/>
    <mergeCell ref="C42:D42"/>
    <mergeCell ref="F42:G42"/>
    <mergeCell ref="P41:Q41"/>
    <mergeCell ref="R41:S41"/>
    <mergeCell ref="C40:D40"/>
    <mergeCell ref="F40:G40"/>
    <mergeCell ref="H40:I40"/>
    <mergeCell ref="J40:K40"/>
    <mergeCell ref="L40:O40"/>
    <mergeCell ref="P40:Q40"/>
    <mergeCell ref="H42:I42"/>
    <mergeCell ref="J42:K42"/>
    <mergeCell ref="L42:O42"/>
    <mergeCell ref="P42:Q42"/>
    <mergeCell ref="R40:S40"/>
    <mergeCell ref="C41:D41"/>
    <mergeCell ref="F41:G41"/>
    <mergeCell ref="H41:I41"/>
    <mergeCell ref="J41:K41"/>
    <mergeCell ref="L41:O41"/>
    <mergeCell ref="R42:S42"/>
    <mergeCell ref="C39:D39"/>
    <mergeCell ref="F39:G39"/>
    <mergeCell ref="H39:I39"/>
    <mergeCell ref="J39:K39"/>
    <mergeCell ref="L39:O39"/>
    <mergeCell ref="P39:Q39"/>
    <mergeCell ref="R39:S39"/>
    <mergeCell ref="C38:D38"/>
    <mergeCell ref="F38:G38"/>
    <mergeCell ref="P37:Q37"/>
    <mergeCell ref="R37:S37"/>
    <mergeCell ref="C36:D36"/>
    <mergeCell ref="F36:G36"/>
    <mergeCell ref="H36:I36"/>
    <mergeCell ref="J36:K36"/>
    <mergeCell ref="L36:O36"/>
    <mergeCell ref="P36:Q36"/>
    <mergeCell ref="H38:I38"/>
    <mergeCell ref="J38:K38"/>
    <mergeCell ref="L38:O38"/>
    <mergeCell ref="P38:Q38"/>
    <mergeCell ref="R36:S36"/>
    <mergeCell ref="C37:D37"/>
    <mergeCell ref="F37:G37"/>
    <mergeCell ref="H37:I37"/>
    <mergeCell ref="J37:K37"/>
    <mergeCell ref="L37:O37"/>
    <mergeCell ref="R38:S38"/>
    <mergeCell ref="C35:D35"/>
    <mergeCell ref="F35:G35"/>
    <mergeCell ref="H35:I35"/>
    <mergeCell ref="J35:K35"/>
    <mergeCell ref="L35:O35"/>
    <mergeCell ref="P35:Q35"/>
    <mergeCell ref="R35:S35"/>
    <mergeCell ref="C34:D34"/>
    <mergeCell ref="F34:G34"/>
    <mergeCell ref="P33:Q33"/>
    <mergeCell ref="R33:S33"/>
    <mergeCell ref="C32:D32"/>
    <mergeCell ref="F32:G32"/>
    <mergeCell ref="H32:I32"/>
    <mergeCell ref="J32:K32"/>
    <mergeCell ref="L32:O32"/>
    <mergeCell ref="P32:Q32"/>
    <mergeCell ref="H34:I34"/>
    <mergeCell ref="J34:K34"/>
    <mergeCell ref="L34:O34"/>
    <mergeCell ref="P34:Q34"/>
    <mergeCell ref="R32:S32"/>
    <mergeCell ref="C33:D33"/>
    <mergeCell ref="F33:G33"/>
    <mergeCell ref="H33:I33"/>
    <mergeCell ref="J33:K33"/>
    <mergeCell ref="L33:O33"/>
    <mergeCell ref="R34:S34"/>
    <mergeCell ref="C31:D31"/>
    <mergeCell ref="F31:G31"/>
    <mergeCell ref="H31:I31"/>
    <mergeCell ref="J31:K31"/>
    <mergeCell ref="L31:O31"/>
    <mergeCell ref="P31:Q31"/>
    <mergeCell ref="R31:S31"/>
    <mergeCell ref="C30:D30"/>
    <mergeCell ref="F30:G30"/>
    <mergeCell ref="P29:Q29"/>
    <mergeCell ref="R29:S29"/>
    <mergeCell ref="C28:D28"/>
    <mergeCell ref="F28:G28"/>
    <mergeCell ref="H28:I28"/>
    <mergeCell ref="J28:K28"/>
    <mergeCell ref="L28:O28"/>
    <mergeCell ref="P28:Q28"/>
    <mergeCell ref="H30:I30"/>
    <mergeCell ref="J30:K30"/>
    <mergeCell ref="L30:O30"/>
    <mergeCell ref="P30:Q30"/>
    <mergeCell ref="R28:S28"/>
    <mergeCell ref="C29:D29"/>
    <mergeCell ref="F29:G29"/>
    <mergeCell ref="H29:I29"/>
    <mergeCell ref="J29:K29"/>
    <mergeCell ref="L29:O29"/>
    <mergeCell ref="R30:S30"/>
    <mergeCell ref="C27:D27"/>
    <mergeCell ref="F27:G27"/>
    <mergeCell ref="H27:I27"/>
    <mergeCell ref="J27:K27"/>
    <mergeCell ref="L27:O27"/>
    <mergeCell ref="P27:Q27"/>
    <mergeCell ref="R27:S27"/>
    <mergeCell ref="C26:D26"/>
    <mergeCell ref="F26:G26"/>
    <mergeCell ref="P25:Q25"/>
    <mergeCell ref="R25:S25"/>
    <mergeCell ref="C24:D24"/>
    <mergeCell ref="F24:G24"/>
    <mergeCell ref="H24:I24"/>
    <mergeCell ref="J24:K24"/>
    <mergeCell ref="L24:O24"/>
    <mergeCell ref="P24:Q24"/>
    <mergeCell ref="H26:I26"/>
    <mergeCell ref="J26:K26"/>
    <mergeCell ref="L26:O26"/>
    <mergeCell ref="P26:Q26"/>
    <mergeCell ref="R24:S24"/>
    <mergeCell ref="C25:D25"/>
    <mergeCell ref="F25:G25"/>
    <mergeCell ref="H25:I25"/>
    <mergeCell ref="J25:K25"/>
    <mergeCell ref="L25:O25"/>
    <mergeCell ref="R26:S26"/>
    <mergeCell ref="C23:D23"/>
    <mergeCell ref="F23:G23"/>
    <mergeCell ref="H23:I23"/>
    <mergeCell ref="J23:K23"/>
    <mergeCell ref="L23:O23"/>
    <mergeCell ref="P23:Q23"/>
    <mergeCell ref="R23:S23"/>
    <mergeCell ref="C22:D22"/>
    <mergeCell ref="F22:G22"/>
    <mergeCell ref="P21:Q21"/>
    <mergeCell ref="R21:S21"/>
    <mergeCell ref="C20:D20"/>
    <mergeCell ref="F20:G20"/>
    <mergeCell ref="H20:I20"/>
    <mergeCell ref="J20:K20"/>
    <mergeCell ref="L20:O20"/>
    <mergeCell ref="P20:Q20"/>
    <mergeCell ref="H22:I22"/>
    <mergeCell ref="J22:K22"/>
    <mergeCell ref="L22:O22"/>
    <mergeCell ref="P22:Q22"/>
    <mergeCell ref="R20:S20"/>
    <mergeCell ref="C21:D21"/>
    <mergeCell ref="F21:G21"/>
    <mergeCell ref="H21:I21"/>
    <mergeCell ref="J21:K21"/>
    <mergeCell ref="L21:O21"/>
    <mergeCell ref="R22:S22"/>
    <mergeCell ref="C19:D19"/>
    <mergeCell ref="F19:G19"/>
    <mergeCell ref="H19:I19"/>
    <mergeCell ref="J19:K19"/>
    <mergeCell ref="L19:O19"/>
    <mergeCell ref="P19:Q19"/>
    <mergeCell ref="R19:S19"/>
    <mergeCell ref="C18:D18"/>
    <mergeCell ref="F18:G18"/>
    <mergeCell ref="P17:Q17"/>
    <mergeCell ref="R17:S17"/>
    <mergeCell ref="C16:D16"/>
    <mergeCell ref="F16:G16"/>
    <mergeCell ref="H16:I16"/>
    <mergeCell ref="J16:K16"/>
    <mergeCell ref="L16:O16"/>
    <mergeCell ref="P16:Q16"/>
    <mergeCell ref="H18:I18"/>
    <mergeCell ref="J18:K18"/>
    <mergeCell ref="L18:O18"/>
    <mergeCell ref="P18:Q18"/>
    <mergeCell ref="R16:S16"/>
    <mergeCell ref="C17:D17"/>
    <mergeCell ref="F17:G17"/>
    <mergeCell ref="H17:I17"/>
    <mergeCell ref="J17:K17"/>
    <mergeCell ref="L17:O17"/>
    <mergeCell ref="R18:S18"/>
    <mergeCell ref="C15:D15"/>
    <mergeCell ref="F15:G15"/>
    <mergeCell ref="H15:I15"/>
    <mergeCell ref="J15:K15"/>
    <mergeCell ref="L15:O15"/>
    <mergeCell ref="P15:Q15"/>
    <mergeCell ref="R15:S15"/>
    <mergeCell ref="C14:D14"/>
    <mergeCell ref="F14:G14"/>
    <mergeCell ref="P13:Q13"/>
    <mergeCell ref="R13:S13"/>
    <mergeCell ref="C12:D12"/>
    <mergeCell ref="F12:G12"/>
    <mergeCell ref="H12:I12"/>
    <mergeCell ref="J12:K12"/>
    <mergeCell ref="L12:O12"/>
    <mergeCell ref="P12:Q12"/>
    <mergeCell ref="H14:I14"/>
    <mergeCell ref="J14:K14"/>
    <mergeCell ref="L14:O14"/>
    <mergeCell ref="P14:Q14"/>
    <mergeCell ref="R12:S12"/>
    <mergeCell ref="C13:D13"/>
    <mergeCell ref="F13:G13"/>
    <mergeCell ref="H13:I13"/>
    <mergeCell ref="J13:K13"/>
    <mergeCell ref="L13:O13"/>
    <mergeCell ref="R14:S14"/>
    <mergeCell ref="C11:D11"/>
    <mergeCell ref="F11:G11"/>
    <mergeCell ref="H11:I11"/>
    <mergeCell ref="J11:K11"/>
    <mergeCell ref="L11:O11"/>
    <mergeCell ref="P11:Q11"/>
    <mergeCell ref="R11:S11"/>
    <mergeCell ref="C10:D10"/>
    <mergeCell ref="F10:G10"/>
    <mergeCell ref="P9:Q9"/>
    <mergeCell ref="R9:S9"/>
    <mergeCell ref="C8:E8"/>
    <mergeCell ref="F8:G8"/>
    <mergeCell ref="H8:I8"/>
    <mergeCell ref="J8:K8"/>
    <mergeCell ref="L8:O8"/>
    <mergeCell ref="P8:Q8"/>
    <mergeCell ref="H10:I10"/>
    <mergeCell ref="J10:K10"/>
    <mergeCell ref="L10:O10"/>
    <mergeCell ref="P10:Q10"/>
    <mergeCell ref="R8:S8"/>
    <mergeCell ref="C9:D9"/>
    <mergeCell ref="F9:G9"/>
    <mergeCell ref="H9:I9"/>
    <mergeCell ref="J9:K9"/>
    <mergeCell ref="L9:O9"/>
    <mergeCell ref="R10:S10"/>
    <mergeCell ref="B1:T1"/>
    <mergeCell ref="C3:L3"/>
    <mergeCell ref="N3:T4"/>
    <mergeCell ref="C7:D7"/>
    <mergeCell ref="F7:G7"/>
    <mergeCell ref="H7:I7"/>
    <mergeCell ref="J7:K7"/>
    <mergeCell ref="L7:O7"/>
    <mergeCell ref="P7:Q7"/>
    <mergeCell ref="R7:S7"/>
  </mergeCells>
  <pageMargins left="0.39370078740157483" right="0.39370078740157483" top="0.39370078740157483" bottom="0.71175629921259853" header="0.39370078740157483" footer="0.39370078740157483"/>
  <pageSetup paperSize="9" orientation="landscape" horizontalDpi="0" verticalDpi="0"/>
  <headerFooter alignWithMargins="0">
    <oddFooter xml:space="preserve">&amp;L&amp;C&amp;"Segoe UI"&amp;8 Page 1 of 1 &amp;R&amp;"Calibri"&amp;8 8/7/2025 11:22:47 AM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8763E-E6DF-44EE-AB65-1B170E9B0FC2}">
  <sheetPr>
    <tabColor rgb="FFC00000"/>
  </sheetPr>
  <dimension ref="B1:W1879"/>
  <sheetViews>
    <sheetView showGridLines="0" topLeftCell="C44" workbookViewId="0">
      <selection activeCell="J67" sqref="J67:K67"/>
    </sheetView>
  </sheetViews>
  <sheetFormatPr defaultRowHeight="12.5" x14ac:dyDescent="0.25"/>
  <cols>
    <col min="1" max="2" width="0" hidden="1" customWidth="1"/>
    <col min="3" max="3" width="20" customWidth="1"/>
    <col min="4" max="4" width="0" hidden="1" customWidth="1"/>
    <col min="5" max="5" width="13.36328125" customWidth="1"/>
    <col min="6" max="6" width="3.6328125" customWidth="1"/>
    <col min="7" max="7" width="12.08984375" customWidth="1"/>
    <col min="8" max="8" width="7.90625" customWidth="1"/>
    <col min="9" max="9" width="5.90625" customWidth="1"/>
    <col min="10" max="10" width="7.90625" customWidth="1"/>
    <col min="11" max="11" width="9.6328125" customWidth="1"/>
    <col min="12" max="12" width="8.984375E-2" customWidth="1"/>
    <col min="13" max="13" width="4.453125" customWidth="1"/>
    <col min="14" max="14" width="5.453125" customWidth="1"/>
    <col min="15" max="15" width="7.08984375" customWidth="1"/>
    <col min="16" max="16" width="11.90625" customWidth="1"/>
    <col min="17" max="17" width="5" customWidth="1"/>
    <col min="18" max="18" width="13.453125" customWidth="1"/>
    <col min="19" max="19" width="6.54296875" customWidth="1"/>
    <col min="20" max="20" width="13.453125" customWidth="1"/>
    <col min="21" max="21" width="0" hidden="1" customWidth="1"/>
    <col min="23" max="23" width="12.1796875" bestFit="1" customWidth="1"/>
  </cols>
  <sheetData>
    <row r="1" spans="2:20" ht="61" customHeight="1" x14ac:dyDescent="0.25">
      <c r="B1" s="23"/>
      <c r="C1" s="23"/>
      <c r="D1" s="23"/>
      <c r="E1" s="23"/>
      <c r="F1" s="23"/>
      <c r="G1" s="23"/>
      <c r="H1" s="23"/>
      <c r="I1" s="23"/>
      <c r="J1" s="23"/>
      <c r="K1" s="23"/>
      <c r="L1" s="23"/>
      <c r="M1" s="23"/>
      <c r="N1" s="23"/>
      <c r="O1" s="23"/>
      <c r="P1" s="23"/>
      <c r="Q1" s="23"/>
      <c r="R1" s="23"/>
      <c r="S1" s="23"/>
      <c r="T1" s="23"/>
    </row>
    <row r="2" spans="2:20" ht="2" customHeight="1" x14ac:dyDescent="0.25"/>
    <row r="3" spans="2:20" x14ac:dyDescent="0.25">
      <c r="C3" s="24" t="s">
        <v>0</v>
      </c>
      <c r="D3" s="23"/>
      <c r="E3" s="23"/>
      <c r="F3" s="23"/>
      <c r="G3" s="23"/>
      <c r="H3" s="23"/>
      <c r="I3" s="23"/>
      <c r="J3" s="23"/>
      <c r="K3" s="23"/>
      <c r="L3" s="23"/>
      <c r="N3" s="25" t="s">
        <v>3</v>
      </c>
      <c r="O3" s="23"/>
      <c r="P3" s="23"/>
      <c r="Q3" s="23"/>
      <c r="R3" s="23"/>
      <c r="S3" s="23"/>
      <c r="T3" s="23"/>
    </row>
    <row r="4" spans="2:20" x14ac:dyDescent="0.25">
      <c r="N4" s="23"/>
      <c r="O4" s="23"/>
      <c r="P4" s="23"/>
      <c r="Q4" s="23"/>
      <c r="R4" s="23"/>
      <c r="S4" s="23"/>
      <c r="T4" s="23"/>
    </row>
    <row r="5" spans="2:20" ht="409.6" hidden="1" customHeight="1" x14ac:dyDescent="0.25"/>
    <row r="6" spans="2:20" ht="2" customHeight="1" x14ac:dyDescent="0.25"/>
    <row r="7" spans="2:20" x14ac:dyDescent="0.25">
      <c r="C7" s="26" t="s">
        <v>4</v>
      </c>
      <c r="D7" s="27"/>
      <c r="E7" s="2" t="s">
        <v>5</v>
      </c>
      <c r="F7" s="26" t="s">
        <v>6</v>
      </c>
      <c r="G7" s="27"/>
      <c r="H7" s="26" t="s">
        <v>7</v>
      </c>
      <c r="I7" s="27"/>
      <c r="J7" s="28" t="s">
        <v>8</v>
      </c>
      <c r="K7" s="27"/>
      <c r="L7" s="28" t="s">
        <v>9</v>
      </c>
      <c r="M7" s="27"/>
      <c r="N7" s="27"/>
      <c r="O7" s="27"/>
      <c r="P7" s="28" t="s">
        <v>10</v>
      </c>
      <c r="Q7" s="27"/>
      <c r="R7" s="28" t="s">
        <v>11</v>
      </c>
      <c r="S7" s="27"/>
      <c r="T7" s="3" t="s">
        <v>12</v>
      </c>
    </row>
    <row r="8" spans="2:20" x14ac:dyDescent="0.25">
      <c r="C8" s="31" t="s">
        <v>2</v>
      </c>
      <c r="D8" s="23"/>
      <c r="E8" s="23"/>
      <c r="F8" s="32"/>
      <c r="G8" s="23"/>
      <c r="H8" s="32"/>
      <c r="I8" s="23"/>
      <c r="J8" s="33"/>
      <c r="K8" s="23"/>
      <c r="L8" s="33"/>
      <c r="M8" s="23"/>
      <c r="N8" s="23"/>
      <c r="O8" s="23"/>
      <c r="P8" s="33"/>
      <c r="Q8" s="23"/>
      <c r="R8" s="25"/>
      <c r="S8" s="23"/>
      <c r="T8" s="1"/>
    </row>
    <row r="9" spans="2:20" x14ac:dyDescent="0.25">
      <c r="C9" s="32" t="s">
        <v>13</v>
      </c>
      <c r="D9" s="23"/>
      <c r="E9" s="4" t="s">
        <v>14</v>
      </c>
      <c r="F9" s="32" t="s">
        <v>15</v>
      </c>
      <c r="G9" s="23"/>
      <c r="H9" s="32" t="s">
        <v>16</v>
      </c>
      <c r="I9" s="23"/>
      <c r="J9" s="29">
        <v>850</v>
      </c>
      <c r="K9" s="23"/>
      <c r="L9" s="29">
        <v>850</v>
      </c>
      <c r="M9" s="23"/>
      <c r="N9" s="23"/>
      <c r="O9" s="23"/>
      <c r="P9" s="29">
        <v>0</v>
      </c>
      <c r="Q9" s="23"/>
      <c r="R9" s="30">
        <v>0</v>
      </c>
      <c r="S9" s="23"/>
      <c r="T9" s="6">
        <v>0</v>
      </c>
    </row>
    <row r="10" spans="2:20" x14ac:dyDescent="0.25">
      <c r="C10" s="4" t="s">
        <v>17</v>
      </c>
      <c r="E10" s="4" t="s">
        <v>14</v>
      </c>
      <c r="F10" s="4" t="s">
        <v>15</v>
      </c>
      <c r="H10" s="4" t="s">
        <v>16</v>
      </c>
      <c r="J10" s="29">
        <v>100</v>
      </c>
      <c r="K10" s="23"/>
      <c r="L10" s="5"/>
      <c r="N10" s="29">
        <v>100</v>
      </c>
      <c r="O10" s="23"/>
      <c r="P10" s="5"/>
      <c r="Q10" s="5">
        <v>0</v>
      </c>
      <c r="R10" s="30">
        <v>0</v>
      </c>
      <c r="S10" s="23"/>
      <c r="T10" s="6">
        <v>0</v>
      </c>
    </row>
    <row r="11" spans="2:20" x14ac:dyDescent="0.25">
      <c r="C11" s="32" t="s">
        <v>55</v>
      </c>
      <c r="D11" s="23"/>
      <c r="E11" s="4" t="s">
        <v>14</v>
      </c>
      <c r="F11" s="32" t="s">
        <v>32</v>
      </c>
      <c r="G11" s="23"/>
      <c r="H11" s="32" t="s">
        <v>16</v>
      </c>
      <c r="I11" s="23"/>
      <c r="J11" s="29">
        <v>2100</v>
      </c>
      <c r="K11" s="23"/>
      <c r="L11" s="29">
        <v>2100</v>
      </c>
      <c r="M11" s="23"/>
      <c r="N11" s="23"/>
      <c r="O11" s="23"/>
      <c r="P11" s="29">
        <v>0</v>
      </c>
      <c r="Q11" s="23"/>
      <c r="R11" s="30">
        <v>1100</v>
      </c>
      <c r="S11" s="23"/>
      <c r="T11" s="6">
        <v>0.52380952380952384</v>
      </c>
    </row>
    <row r="12" spans="2:20" x14ac:dyDescent="0.25">
      <c r="C12" s="32" t="s">
        <v>56</v>
      </c>
      <c r="D12" s="23"/>
      <c r="E12" s="4" t="s">
        <v>14</v>
      </c>
      <c r="F12" s="32" t="s">
        <v>32</v>
      </c>
      <c r="G12" s="23"/>
      <c r="H12" s="32" t="s">
        <v>16</v>
      </c>
      <c r="I12" s="23"/>
      <c r="J12" s="29">
        <v>3200</v>
      </c>
      <c r="K12" s="23"/>
      <c r="L12" s="29">
        <v>3200</v>
      </c>
      <c r="M12" s="23"/>
      <c r="N12" s="23"/>
      <c r="O12" s="23"/>
      <c r="P12" s="29">
        <v>0</v>
      </c>
      <c r="Q12" s="23"/>
      <c r="R12" s="30">
        <v>2300</v>
      </c>
      <c r="S12" s="23"/>
      <c r="T12" s="6">
        <v>0.71875</v>
      </c>
    </row>
    <row r="13" spans="2:20" x14ac:dyDescent="0.25">
      <c r="C13" s="32" t="s">
        <v>57</v>
      </c>
      <c r="D13" s="23"/>
      <c r="E13" s="4" t="s">
        <v>14</v>
      </c>
      <c r="F13" s="32" t="s">
        <v>32</v>
      </c>
      <c r="G13" s="23"/>
      <c r="H13" s="32" t="s">
        <v>16</v>
      </c>
      <c r="I13" s="23"/>
      <c r="J13" s="29">
        <v>300</v>
      </c>
      <c r="K13" s="23"/>
      <c r="L13" s="29">
        <v>300</v>
      </c>
      <c r="M13" s="23"/>
      <c r="N13" s="23"/>
      <c r="O13" s="23"/>
      <c r="P13" s="29">
        <v>0</v>
      </c>
      <c r="Q13" s="23"/>
      <c r="R13" s="30">
        <v>100</v>
      </c>
      <c r="S13" s="23"/>
      <c r="T13" s="6">
        <v>0.33333333333333337</v>
      </c>
    </row>
    <row r="14" spans="2:20" x14ac:dyDescent="0.25">
      <c r="C14" s="32" t="s">
        <v>58</v>
      </c>
      <c r="D14" s="23"/>
      <c r="E14" s="4" t="s">
        <v>14</v>
      </c>
      <c r="F14" s="32" t="s">
        <v>15</v>
      </c>
      <c r="G14" s="23"/>
      <c r="H14" s="32" t="s">
        <v>16</v>
      </c>
      <c r="I14" s="23"/>
      <c r="J14" s="29">
        <v>700</v>
      </c>
      <c r="K14" s="23"/>
      <c r="L14" s="29">
        <v>700</v>
      </c>
      <c r="M14" s="23"/>
      <c r="N14" s="23"/>
      <c r="O14" s="23"/>
      <c r="P14" s="29">
        <v>0</v>
      </c>
      <c r="Q14" s="23"/>
      <c r="R14" s="30">
        <v>0</v>
      </c>
      <c r="S14" s="23"/>
      <c r="T14" s="6">
        <v>0</v>
      </c>
    </row>
    <row r="15" spans="2:20" x14ac:dyDescent="0.25">
      <c r="C15" s="32" t="s">
        <v>59</v>
      </c>
      <c r="D15" s="23"/>
      <c r="E15" s="4" t="s">
        <v>14</v>
      </c>
      <c r="F15" s="32" t="s">
        <v>32</v>
      </c>
      <c r="G15" s="23"/>
      <c r="H15" s="32" t="s">
        <v>16</v>
      </c>
      <c r="I15" s="23"/>
      <c r="J15" s="29">
        <v>300</v>
      </c>
      <c r="K15" s="23"/>
      <c r="L15" s="29">
        <v>300</v>
      </c>
      <c r="M15" s="23"/>
      <c r="N15" s="23"/>
      <c r="O15" s="23"/>
      <c r="P15" s="29">
        <v>0</v>
      </c>
      <c r="Q15" s="23"/>
      <c r="R15" s="30">
        <v>200</v>
      </c>
      <c r="S15" s="23"/>
      <c r="T15" s="6">
        <v>0.66666666666666674</v>
      </c>
    </row>
    <row r="16" spans="2:20" x14ac:dyDescent="0.25">
      <c r="C16" s="32" t="s">
        <v>18</v>
      </c>
      <c r="D16" s="23"/>
      <c r="E16" s="4" t="s">
        <v>14</v>
      </c>
      <c r="F16" s="32" t="s">
        <v>15</v>
      </c>
      <c r="G16" s="23"/>
      <c r="H16" s="32" t="s">
        <v>16</v>
      </c>
      <c r="I16" s="23"/>
      <c r="J16" s="29">
        <v>1300</v>
      </c>
      <c r="K16" s="23"/>
      <c r="L16" s="29">
        <v>1300</v>
      </c>
      <c r="M16" s="23"/>
      <c r="N16" s="23"/>
      <c r="O16" s="23"/>
      <c r="P16" s="29">
        <v>0</v>
      </c>
      <c r="Q16" s="23"/>
      <c r="R16" s="30">
        <v>0</v>
      </c>
      <c r="S16" s="23"/>
      <c r="T16" s="6">
        <v>0</v>
      </c>
    </row>
    <row r="17" spans="3:23" x14ac:dyDescent="0.25">
      <c r="C17" s="32" t="s">
        <v>60</v>
      </c>
      <c r="D17" s="23"/>
      <c r="E17" s="4" t="s">
        <v>14</v>
      </c>
      <c r="F17" s="32" t="s">
        <v>15</v>
      </c>
      <c r="G17" s="23"/>
      <c r="H17" s="32" t="s">
        <v>16</v>
      </c>
      <c r="I17" s="23"/>
      <c r="J17" s="29">
        <v>100</v>
      </c>
      <c r="K17" s="23"/>
      <c r="L17" s="29">
        <v>100</v>
      </c>
      <c r="M17" s="23"/>
      <c r="N17" s="23"/>
      <c r="O17" s="23"/>
      <c r="P17" s="29">
        <v>0</v>
      </c>
      <c r="Q17" s="23"/>
      <c r="R17" s="30">
        <v>0</v>
      </c>
      <c r="S17" s="23"/>
      <c r="T17" s="6">
        <v>0</v>
      </c>
    </row>
    <row r="18" spans="3:23" x14ac:dyDescent="0.25">
      <c r="C18" s="32" t="s">
        <v>61</v>
      </c>
      <c r="D18" s="23"/>
      <c r="E18" s="4" t="s">
        <v>14</v>
      </c>
      <c r="F18" s="32" t="s">
        <v>32</v>
      </c>
      <c r="G18" s="23"/>
      <c r="H18" s="32" t="s">
        <v>16</v>
      </c>
      <c r="I18" s="23"/>
      <c r="J18" s="29">
        <v>700</v>
      </c>
      <c r="K18" s="23"/>
      <c r="L18" s="29">
        <v>700</v>
      </c>
      <c r="M18" s="23"/>
      <c r="N18" s="23"/>
      <c r="O18" s="23"/>
      <c r="P18" s="29">
        <v>0</v>
      </c>
      <c r="Q18" s="23"/>
      <c r="R18" s="30">
        <v>0</v>
      </c>
      <c r="S18" s="23"/>
      <c r="T18" s="6">
        <v>0</v>
      </c>
    </row>
    <row r="19" spans="3:23" x14ac:dyDescent="0.25">
      <c r="C19" s="32" t="s">
        <v>62</v>
      </c>
      <c r="D19" s="23"/>
      <c r="E19" s="4" t="s">
        <v>14</v>
      </c>
      <c r="F19" s="32" t="s">
        <v>24</v>
      </c>
      <c r="G19" s="23"/>
      <c r="H19" s="32" t="s">
        <v>16</v>
      </c>
      <c r="I19" s="23"/>
      <c r="J19" s="29">
        <v>2400</v>
      </c>
      <c r="K19" s="23"/>
      <c r="L19" s="29">
        <v>2400</v>
      </c>
      <c r="M19" s="23"/>
      <c r="N19" s="23"/>
      <c r="O19" s="23"/>
      <c r="P19" s="29">
        <v>0</v>
      </c>
      <c r="Q19" s="23"/>
      <c r="R19" s="30">
        <v>700</v>
      </c>
      <c r="S19" s="23"/>
      <c r="T19" s="6">
        <v>0.29166666666666669</v>
      </c>
    </row>
    <row r="20" spans="3:23" x14ac:dyDescent="0.25">
      <c r="C20" s="32" t="s">
        <v>63</v>
      </c>
      <c r="D20" s="23"/>
      <c r="E20" s="4" t="s">
        <v>14</v>
      </c>
      <c r="F20" s="32" t="s">
        <v>32</v>
      </c>
      <c r="G20" s="23"/>
      <c r="H20" s="32" t="s">
        <v>16</v>
      </c>
      <c r="I20" s="23"/>
      <c r="J20" s="29">
        <v>2900</v>
      </c>
      <c r="K20" s="23"/>
      <c r="L20" s="29">
        <v>2900</v>
      </c>
      <c r="M20" s="23"/>
      <c r="N20" s="23"/>
      <c r="O20" s="23"/>
      <c r="P20" s="29">
        <v>0</v>
      </c>
      <c r="Q20" s="23"/>
      <c r="R20" s="30">
        <v>1800</v>
      </c>
      <c r="S20" s="23"/>
      <c r="T20" s="6">
        <v>0.62068965517241381</v>
      </c>
    </row>
    <row r="21" spans="3:23" x14ac:dyDescent="0.25">
      <c r="C21" s="4" t="s">
        <v>19</v>
      </c>
      <c r="E21" s="4" t="s">
        <v>14</v>
      </c>
      <c r="F21" s="32" t="s">
        <v>15</v>
      </c>
      <c r="G21" s="23"/>
      <c r="H21" s="32" t="s">
        <v>16</v>
      </c>
      <c r="I21" s="23"/>
      <c r="J21" s="5"/>
      <c r="K21" s="29">
        <v>50</v>
      </c>
      <c r="L21" s="23"/>
      <c r="M21" s="40">
        <v>50</v>
      </c>
      <c r="N21" s="40"/>
      <c r="O21" s="40"/>
      <c r="P21" s="29">
        <v>0</v>
      </c>
      <c r="Q21" s="23"/>
      <c r="R21" s="30">
        <v>0</v>
      </c>
      <c r="S21" s="23"/>
      <c r="T21" s="6">
        <v>0</v>
      </c>
    </row>
    <row r="22" spans="3:23" x14ac:dyDescent="0.25">
      <c r="C22" s="32" t="s">
        <v>20</v>
      </c>
      <c r="D22" s="23"/>
      <c r="E22" s="4" t="s">
        <v>14</v>
      </c>
      <c r="F22" s="32" t="s">
        <v>15</v>
      </c>
      <c r="G22" s="23"/>
      <c r="H22" s="32" t="s">
        <v>16</v>
      </c>
      <c r="I22" s="23"/>
      <c r="J22" s="29">
        <v>3650</v>
      </c>
      <c r="K22" s="23"/>
      <c r="L22" s="29">
        <v>3650</v>
      </c>
      <c r="M22" s="23"/>
      <c r="N22" s="23"/>
      <c r="O22" s="23"/>
      <c r="P22" s="29">
        <v>0</v>
      </c>
      <c r="Q22" s="23"/>
      <c r="R22" s="30">
        <v>250</v>
      </c>
      <c r="S22" s="23"/>
      <c r="T22" s="6">
        <v>7.0000000000000007E-2</v>
      </c>
      <c r="W22" s="7"/>
    </row>
    <row r="23" spans="3:23" x14ac:dyDescent="0.25">
      <c r="C23" s="32" t="s">
        <v>21</v>
      </c>
      <c r="D23" s="23"/>
      <c r="E23" s="4" t="s">
        <v>14</v>
      </c>
      <c r="F23" s="32" t="s">
        <v>22</v>
      </c>
      <c r="G23" s="23"/>
      <c r="H23" s="32" t="s">
        <v>16</v>
      </c>
      <c r="I23" s="23"/>
      <c r="J23" s="29">
        <v>29600</v>
      </c>
      <c r="K23" s="23"/>
      <c r="L23" s="29">
        <v>29600</v>
      </c>
      <c r="M23" s="23"/>
      <c r="N23" s="23"/>
      <c r="O23" s="23"/>
      <c r="P23" s="29">
        <v>0</v>
      </c>
      <c r="Q23" s="23"/>
      <c r="R23" s="30">
        <v>17500</v>
      </c>
      <c r="S23" s="23"/>
      <c r="T23" s="6">
        <v>0.59322033898305082</v>
      </c>
      <c r="V23" s="7"/>
    </row>
    <row r="24" spans="3:23" x14ac:dyDescent="0.25">
      <c r="C24" s="32" t="s">
        <v>23</v>
      </c>
      <c r="D24" s="23"/>
      <c r="E24" s="4" t="s">
        <v>14</v>
      </c>
      <c r="F24" s="32" t="s">
        <v>24</v>
      </c>
      <c r="G24" s="23"/>
      <c r="H24" s="32" t="s">
        <v>16</v>
      </c>
      <c r="I24" s="23"/>
      <c r="J24" s="29">
        <v>6850</v>
      </c>
      <c r="K24" s="23"/>
      <c r="L24" s="29">
        <v>6850</v>
      </c>
      <c r="M24" s="23"/>
      <c r="N24" s="23"/>
      <c r="O24" s="23"/>
      <c r="P24" s="29">
        <v>0</v>
      </c>
      <c r="Q24" s="23"/>
      <c r="R24" s="30">
        <v>2200</v>
      </c>
      <c r="S24" s="23"/>
      <c r="T24" s="6">
        <v>0.32</v>
      </c>
      <c r="W24" s="8"/>
    </row>
    <row r="25" spans="3:23" x14ac:dyDescent="0.25">
      <c r="C25" s="32" t="s">
        <v>64</v>
      </c>
      <c r="D25" s="23"/>
      <c r="E25" s="4" t="s">
        <v>14</v>
      </c>
      <c r="F25" s="32" t="s">
        <v>30</v>
      </c>
      <c r="G25" s="23"/>
      <c r="H25" s="32" t="s">
        <v>16</v>
      </c>
      <c r="I25" s="23"/>
      <c r="J25" s="29">
        <v>5000</v>
      </c>
      <c r="K25" s="23"/>
      <c r="L25" s="29">
        <v>5000</v>
      </c>
      <c r="M25" s="23"/>
      <c r="N25" s="23"/>
      <c r="O25" s="23"/>
      <c r="P25" s="29">
        <v>0</v>
      </c>
      <c r="Q25" s="23"/>
      <c r="R25" s="30">
        <v>0</v>
      </c>
      <c r="S25" s="23"/>
      <c r="T25" s="6">
        <v>0</v>
      </c>
    </row>
    <row r="26" spans="3:23" x14ac:dyDescent="0.25">
      <c r="C26" s="41" t="s">
        <v>25</v>
      </c>
      <c r="D26" s="23"/>
      <c r="E26" s="4" t="s">
        <v>14</v>
      </c>
      <c r="F26" s="41" t="s">
        <v>15</v>
      </c>
      <c r="G26" s="23"/>
      <c r="H26" s="32" t="s">
        <v>16</v>
      </c>
      <c r="I26" s="23"/>
      <c r="J26" s="29">
        <v>50</v>
      </c>
      <c r="K26" s="23"/>
      <c r="L26" s="29">
        <v>50</v>
      </c>
      <c r="M26" s="23"/>
      <c r="N26" s="23"/>
      <c r="O26" s="23"/>
      <c r="P26" s="29">
        <v>0</v>
      </c>
      <c r="Q26" s="23"/>
      <c r="R26" s="30">
        <v>0</v>
      </c>
      <c r="S26" s="23"/>
      <c r="T26" s="6">
        <v>0</v>
      </c>
    </row>
    <row r="27" spans="3:23" x14ac:dyDescent="0.25">
      <c r="C27" s="32" t="s">
        <v>26</v>
      </c>
      <c r="D27" s="23"/>
      <c r="E27" s="4" t="s">
        <v>14</v>
      </c>
      <c r="F27" s="32" t="s">
        <v>15</v>
      </c>
      <c r="G27" s="23"/>
      <c r="H27" s="32" t="s">
        <v>16</v>
      </c>
      <c r="I27" s="23"/>
      <c r="J27" s="29">
        <v>450</v>
      </c>
      <c r="K27" s="23"/>
      <c r="L27" s="29">
        <v>450</v>
      </c>
      <c r="M27" s="23"/>
      <c r="N27" s="23"/>
      <c r="O27" s="23"/>
      <c r="P27" s="29">
        <v>0</v>
      </c>
      <c r="Q27" s="23"/>
      <c r="R27" s="30">
        <v>0</v>
      </c>
      <c r="S27" s="23"/>
      <c r="T27" s="6">
        <v>0</v>
      </c>
    </row>
    <row r="28" spans="3:23" x14ac:dyDescent="0.25">
      <c r="C28" s="32" t="s">
        <v>65</v>
      </c>
      <c r="D28" s="23"/>
      <c r="E28" s="4" t="s">
        <v>14</v>
      </c>
      <c r="F28" s="32" t="s">
        <v>24</v>
      </c>
      <c r="G28" s="23"/>
      <c r="H28" s="32" t="s">
        <v>16</v>
      </c>
      <c r="I28" s="23"/>
      <c r="J28" s="29">
        <v>900</v>
      </c>
      <c r="K28" s="23"/>
      <c r="L28" s="29">
        <v>900</v>
      </c>
      <c r="M28" s="23"/>
      <c r="N28" s="23"/>
      <c r="O28" s="23"/>
      <c r="P28" s="29">
        <v>0</v>
      </c>
      <c r="Q28" s="23"/>
      <c r="R28" s="30">
        <v>0</v>
      </c>
      <c r="S28" s="23"/>
      <c r="T28" s="6">
        <v>0</v>
      </c>
    </row>
    <row r="29" spans="3:23" x14ac:dyDescent="0.25">
      <c r="C29" s="32" t="s">
        <v>66</v>
      </c>
      <c r="D29" s="23"/>
      <c r="E29" s="4" t="s">
        <v>14</v>
      </c>
      <c r="F29" s="32" t="s">
        <v>24</v>
      </c>
      <c r="G29" s="23"/>
      <c r="H29" s="32" t="s">
        <v>16</v>
      </c>
      <c r="I29" s="23"/>
      <c r="J29" s="29">
        <v>600</v>
      </c>
      <c r="K29" s="23"/>
      <c r="L29" s="29">
        <v>600</v>
      </c>
      <c r="M29" s="23"/>
      <c r="N29" s="23"/>
      <c r="O29" s="23"/>
      <c r="P29" s="29">
        <v>0</v>
      </c>
      <c r="Q29" s="23"/>
      <c r="R29" s="30">
        <v>0</v>
      </c>
      <c r="S29" s="23"/>
      <c r="T29" s="6">
        <v>0</v>
      </c>
    </row>
    <row r="30" spans="3:23" x14ac:dyDescent="0.25">
      <c r="C30" s="32" t="s">
        <v>67</v>
      </c>
      <c r="D30" s="23"/>
      <c r="E30" s="4" t="s">
        <v>14</v>
      </c>
      <c r="F30" s="32" t="s">
        <v>15</v>
      </c>
      <c r="G30" s="23"/>
      <c r="H30" s="32" t="s">
        <v>16</v>
      </c>
      <c r="I30" s="23"/>
      <c r="J30" s="29">
        <v>500</v>
      </c>
      <c r="K30" s="23"/>
      <c r="L30" s="29">
        <v>500</v>
      </c>
      <c r="M30" s="23"/>
      <c r="N30" s="23"/>
      <c r="O30" s="23"/>
      <c r="P30" s="29">
        <v>0</v>
      </c>
      <c r="Q30" s="23"/>
      <c r="R30" s="30">
        <v>0</v>
      </c>
      <c r="S30" s="23"/>
      <c r="T30" s="6">
        <v>0</v>
      </c>
    </row>
    <row r="31" spans="3:23" x14ac:dyDescent="0.25">
      <c r="C31" s="32" t="s">
        <v>68</v>
      </c>
      <c r="D31" s="23"/>
      <c r="E31" s="4" t="s">
        <v>14</v>
      </c>
      <c r="F31" s="32" t="s">
        <v>15</v>
      </c>
      <c r="G31" s="23"/>
      <c r="H31" s="32" t="s">
        <v>16</v>
      </c>
      <c r="I31" s="23"/>
      <c r="J31" s="29">
        <v>1100</v>
      </c>
      <c r="K31" s="23"/>
      <c r="L31" s="29">
        <v>1100</v>
      </c>
      <c r="M31" s="23"/>
      <c r="N31" s="23"/>
      <c r="O31" s="23"/>
      <c r="P31" s="29">
        <v>0</v>
      </c>
      <c r="Q31" s="23"/>
      <c r="R31" s="30">
        <v>0</v>
      </c>
      <c r="S31" s="23"/>
      <c r="T31" s="6">
        <v>0</v>
      </c>
    </row>
    <row r="32" spans="3:23" x14ac:dyDescent="0.25">
      <c r="C32" s="32" t="s">
        <v>69</v>
      </c>
      <c r="D32" s="23"/>
      <c r="E32" s="4" t="s">
        <v>14</v>
      </c>
      <c r="F32" s="32" t="s">
        <v>15</v>
      </c>
      <c r="G32" s="23"/>
      <c r="H32" s="32" t="s">
        <v>16</v>
      </c>
      <c r="I32" s="23"/>
      <c r="J32" s="29">
        <v>1300</v>
      </c>
      <c r="K32" s="23"/>
      <c r="L32" s="29">
        <v>1300</v>
      </c>
      <c r="M32" s="23"/>
      <c r="N32" s="23"/>
      <c r="O32" s="23"/>
      <c r="P32" s="29">
        <v>0</v>
      </c>
      <c r="Q32" s="23"/>
      <c r="R32" s="30">
        <v>100</v>
      </c>
      <c r="S32" s="23"/>
      <c r="T32" s="6">
        <v>7.6923076923076927E-2</v>
      </c>
    </row>
    <row r="33" spans="3:22" x14ac:dyDescent="0.25">
      <c r="C33" s="32" t="s">
        <v>27</v>
      </c>
      <c r="D33" s="23"/>
      <c r="E33" s="4" t="s">
        <v>14</v>
      </c>
      <c r="F33" s="32" t="s">
        <v>15</v>
      </c>
      <c r="G33" s="23"/>
      <c r="H33" s="32" t="s">
        <v>16</v>
      </c>
      <c r="I33" s="23"/>
      <c r="J33" s="29">
        <v>2200</v>
      </c>
      <c r="K33" s="23"/>
      <c r="L33" s="29">
        <v>2200</v>
      </c>
      <c r="M33" s="23"/>
      <c r="N33" s="23"/>
      <c r="O33" s="23"/>
      <c r="P33" s="29">
        <v>0</v>
      </c>
      <c r="Q33" s="23"/>
      <c r="R33" s="30">
        <v>0</v>
      </c>
      <c r="S33" s="23"/>
      <c r="T33" s="6">
        <v>0</v>
      </c>
    </row>
    <row r="34" spans="3:22" x14ac:dyDescent="0.25">
      <c r="C34" s="32" t="s">
        <v>70</v>
      </c>
      <c r="D34" s="23"/>
      <c r="E34" s="4" t="s">
        <v>14</v>
      </c>
      <c r="F34" s="32" t="s">
        <v>15</v>
      </c>
      <c r="G34" s="23"/>
      <c r="H34" s="32" t="s">
        <v>16</v>
      </c>
      <c r="I34" s="23"/>
      <c r="J34" s="29">
        <v>500</v>
      </c>
      <c r="K34" s="23"/>
      <c r="L34" s="29">
        <v>500</v>
      </c>
      <c r="M34" s="23"/>
      <c r="N34" s="23"/>
      <c r="O34" s="23"/>
      <c r="P34" s="29">
        <v>0</v>
      </c>
      <c r="Q34" s="23"/>
      <c r="R34" s="30">
        <v>0</v>
      </c>
      <c r="S34" s="23"/>
      <c r="T34" s="6">
        <v>0</v>
      </c>
    </row>
    <row r="35" spans="3:22" x14ac:dyDescent="0.25">
      <c r="C35" s="32" t="s">
        <v>71</v>
      </c>
      <c r="D35" s="23"/>
      <c r="E35" s="4" t="s">
        <v>14</v>
      </c>
      <c r="F35" s="32" t="s">
        <v>22</v>
      </c>
      <c r="G35" s="23"/>
      <c r="H35" s="32" t="s">
        <v>16</v>
      </c>
      <c r="I35" s="23"/>
      <c r="J35" s="29">
        <v>13100</v>
      </c>
      <c r="K35" s="23"/>
      <c r="L35" s="29">
        <v>13100</v>
      </c>
      <c r="M35" s="23"/>
      <c r="N35" s="23"/>
      <c r="O35" s="23"/>
      <c r="P35" s="29">
        <v>0</v>
      </c>
      <c r="Q35" s="23"/>
      <c r="R35" s="30">
        <v>1700</v>
      </c>
      <c r="S35" s="23"/>
      <c r="T35" s="6">
        <v>0.12977099236641221</v>
      </c>
    </row>
    <row r="36" spans="3:22" x14ac:dyDescent="0.25">
      <c r="C36" s="32" t="s">
        <v>28</v>
      </c>
      <c r="D36" s="23"/>
      <c r="E36" s="4" t="s">
        <v>14</v>
      </c>
      <c r="F36" s="32" t="s">
        <v>22</v>
      </c>
      <c r="G36" s="23"/>
      <c r="H36" s="32" t="s">
        <v>16</v>
      </c>
      <c r="I36" s="23"/>
      <c r="J36" s="29">
        <v>3500</v>
      </c>
      <c r="K36" s="23"/>
      <c r="L36" s="29">
        <v>3500</v>
      </c>
      <c r="M36" s="23"/>
      <c r="N36" s="23"/>
      <c r="O36" s="23"/>
      <c r="P36" s="29">
        <v>0</v>
      </c>
      <c r="Q36" s="23"/>
      <c r="R36" s="30">
        <v>0</v>
      </c>
      <c r="S36" s="23"/>
      <c r="T36" s="6">
        <v>0</v>
      </c>
    </row>
    <row r="37" spans="3:22" x14ac:dyDescent="0.25">
      <c r="C37" s="32" t="s">
        <v>29</v>
      </c>
      <c r="D37" s="23"/>
      <c r="E37" s="4" t="s">
        <v>14</v>
      </c>
      <c r="F37" s="32" t="s">
        <v>30</v>
      </c>
      <c r="G37" s="23"/>
      <c r="H37" s="32" t="s">
        <v>16</v>
      </c>
      <c r="I37" s="23"/>
      <c r="J37" s="29">
        <v>6100</v>
      </c>
      <c r="K37" s="23"/>
      <c r="L37" s="29">
        <v>6100</v>
      </c>
      <c r="M37" s="23"/>
      <c r="N37" s="23"/>
      <c r="O37" s="23"/>
      <c r="P37" s="29">
        <v>0</v>
      </c>
      <c r="Q37" s="23"/>
      <c r="R37" s="30">
        <v>0</v>
      </c>
      <c r="S37" s="23"/>
      <c r="T37" s="6">
        <v>0</v>
      </c>
    </row>
    <row r="38" spans="3:22" x14ac:dyDescent="0.25">
      <c r="C38" s="32" t="s">
        <v>72</v>
      </c>
      <c r="D38" s="23"/>
      <c r="E38" s="4" t="s">
        <v>14</v>
      </c>
      <c r="F38" s="32" t="s">
        <v>32</v>
      </c>
      <c r="G38" s="23"/>
      <c r="H38" s="32" t="s">
        <v>16</v>
      </c>
      <c r="I38" s="23"/>
      <c r="J38" s="29">
        <v>600</v>
      </c>
      <c r="K38" s="23"/>
      <c r="L38" s="29">
        <v>600</v>
      </c>
      <c r="M38" s="23"/>
      <c r="N38" s="23"/>
      <c r="O38" s="23"/>
      <c r="P38" s="29">
        <v>0</v>
      </c>
      <c r="Q38" s="23"/>
      <c r="R38" s="30">
        <v>200</v>
      </c>
      <c r="S38" s="23"/>
      <c r="T38" s="6">
        <v>0.33333333333333337</v>
      </c>
    </row>
    <row r="39" spans="3:22" x14ac:dyDescent="0.25">
      <c r="C39" s="32" t="s">
        <v>73</v>
      </c>
      <c r="D39" s="23"/>
      <c r="E39" s="4" t="s">
        <v>14</v>
      </c>
      <c r="F39" s="32" t="s">
        <v>24</v>
      </c>
      <c r="G39" s="23"/>
      <c r="H39" s="32" t="s">
        <v>16</v>
      </c>
      <c r="I39" s="23"/>
      <c r="J39" s="29">
        <v>5800</v>
      </c>
      <c r="K39" s="23"/>
      <c r="L39" s="29">
        <v>5800</v>
      </c>
      <c r="M39" s="23"/>
      <c r="N39" s="23"/>
      <c r="O39" s="23"/>
      <c r="P39" s="29">
        <v>0</v>
      </c>
      <c r="Q39" s="23"/>
      <c r="R39" s="30">
        <v>2400</v>
      </c>
      <c r="S39" s="23"/>
      <c r="T39" s="6">
        <v>0.41379310344827586</v>
      </c>
    </row>
    <row r="40" spans="3:22" x14ac:dyDescent="0.25">
      <c r="C40" s="32" t="s">
        <v>74</v>
      </c>
      <c r="D40" s="23"/>
      <c r="E40" s="4" t="s">
        <v>14</v>
      </c>
      <c r="F40" s="32" t="s">
        <v>32</v>
      </c>
      <c r="G40" s="23"/>
      <c r="H40" s="32" t="s">
        <v>16</v>
      </c>
      <c r="I40" s="23"/>
      <c r="J40" s="29">
        <v>2700</v>
      </c>
      <c r="K40" s="23"/>
      <c r="L40" s="29">
        <v>2700</v>
      </c>
      <c r="M40" s="23"/>
      <c r="N40" s="23"/>
      <c r="O40" s="23"/>
      <c r="P40" s="29">
        <v>0</v>
      </c>
      <c r="Q40" s="23"/>
      <c r="R40" s="30">
        <v>800</v>
      </c>
      <c r="S40" s="23"/>
      <c r="T40" s="6">
        <v>0.29629629629629634</v>
      </c>
    </row>
    <row r="41" spans="3:22" x14ac:dyDescent="0.25">
      <c r="C41" s="32" t="s">
        <v>75</v>
      </c>
      <c r="D41" s="23"/>
      <c r="E41" s="4" t="s">
        <v>14</v>
      </c>
      <c r="F41" s="32" t="s">
        <v>76</v>
      </c>
      <c r="G41" s="23"/>
      <c r="H41" s="32" t="s">
        <v>16</v>
      </c>
      <c r="I41" s="23"/>
      <c r="J41" s="29">
        <v>5900</v>
      </c>
      <c r="K41" s="23"/>
      <c r="L41" s="29">
        <v>5900</v>
      </c>
      <c r="M41" s="23"/>
      <c r="N41" s="23"/>
      <c r="O41" s="23"/>
      <c r="P41" s="29">
        <v>0</v>
      </c>
      <c r="Q41" s="23"/>
      <c r="R41" s="30">
        <v>1400</v>
      </c>
      <c r="S41" s="23"/>
      <c r="T41" s="6">
        <v>0.23728813559322037</v>
      </c>
    </row>
    <row r="42" spans="3:22" x14ac:dyDescent="0.25">
      <c r="C42" s="32" t="s">
        <v>77</v>
      </c>
      <c r="D42" s="23"/>
      <c r="E42" s="4" t="s">
        <v>14</v>
      </c>
      <c r="F42" s="32" t="s">
        <v>15</v>
      </c>
      <c r="G42" s="23"/>
      <c r="H42" s="32" t="s">
        <v>16</v>
      </c>
      <c r="I42" s="23"/>
      <c r="J42" s="29">
        <v>100</v>
      </c>
      <c r="K42" s="23"/>
      <c r="L42" s="29">
        <v>100</v>
      </c>
      <c r="M42" s="23"/>
      <c r="N42" s="23"/>
      <c r="O42" s="23"/>
      <c r="P42" s="29">
        <v>0</v>
      </c>
      <c r="Q42" s="23"/>
      <c r="R42" s="30">
        <v>0</v>
      </c>
      <c r="S42" s="23"/>
      <c r="T42" s="6">
        <v>0</v>
      </c>
    </row>
    <row r="43" spans="3:22" x14ac:dyDescent="0.25">
      <c r="C43" s="32" t="s">
        <v>78</v>
      </c>
      <c r="D43" s="23"/>
      <c r="E43" s="4" t="s">
        <v>14</v>
      </c>
      <c r="F43" s="32" t="s">
        <v>79</v>
      </c>
      <c r="G43" s="23"/>
      <c r="H43" s="32" t="s">
        <v>16</v>
      </c>
      <c r="I43" s="23"/>
      <c r="J43" s="29">
        <v>5600</v>
      </c>
      <c r="K43" s="23"/>
      <c r="L43" s="29">
        <v>5600</v>
      </c>
      <c r="M43" s="23"/>
      <c r="N43" s="23"/>
      <c r="O43" s="23"/>
      <c r="P43" s="29">
        <v>0</v>
      </c>
      <c r="Q43" s="23"/>
      <c r="R43" s="30">
        <v>2600</v>
      </c>
      <c r="S43" s="23"/>
      <c r="T43" s="6">
        <v>0.4642857142857143</v>
      </c>
    </row>
    <row r="44" spans="3:22" x14ac:dyDescent="0.25">
      <c r="C44" s="32" t="s">
        <v>80</v>
      </c>
      <c r="D44" s="23"/>
      <c r="E44" s="4" t="s">
        <v>14</v>
      </c>
      <c r="F44" s="32" t="s">
        <v>15</v>
      </c>
      <c r="G44" s="23"/>
      <c r="H44" s="32" t="s">
        <v>16</v>
      </c>
      <c r="I44" s="23"/>
      <c r="J44" s="29">
        <v>100</v>
      </c>
      <c r="K44" s="23"/>
      <c r="L44" s="29">
        <v>100</v>
      </c>
      <c r="M44" s="23"/>
      <c r="N44" s="23"/>
      <c r="O44" s="23"/>
      <c r="P44" s="29">
        <v>0</v>
      </c>
      <c r="Q44" s="23"/>
      <c r="R44" s="30">
        <v>0</v>
      </c>
      <c r="S44" s="23"/>
      <c r="T44" s="6">
        <v>0</v>
      </c>
    </row>
    <row r="45" spans="3:22" x14ac:dyDescent="0.25">
      <c r="C45" s="32" t="s">
        <v>81</v>
      </c>
      <c r="D45" s="23"/>
      <c r="E45" s="4" t="s">
        <v>14</v>
      </c>
      <c r="F45" s="32" t="s">
        <v>32</v>
      </c>
      <c r="G45" s="23"/>
      <c r="H45" s="32" t="s">
        <v>16</v>
      </c>
      <c r="I45" s="23"/>
      <c r="J45" s="29">
        <v>300</v>
      </c>
      <c r="K45" s="23"/>
      <c r="L45" s="29">
        <v>300</v>
      </c>
      <c r="M45" s="23"/>
      <c r="N45" s="23"/>
      <c r="O45" s="23"/>
      <c r="P45" s="29">
        <v>0</v>
      </c>
      <c r="Q45" s="23"/>
      <c r="R45" s="30">
        <v>0</v>
      </c>
      <c r="S45" s="23"/>
      <c r="T45" s="6">
        <v>0</v>
      </c>
    </row>
    <row r="46" spans="3:22" x14ac:dyDescent="0.25">
      <c r="C46" s="32" t="s">
        <v>82</v>
      </c>
      <c r="D46" s="23"/>
      <c r="E46" s="4" t="s">
        <v>14</v>
      </c>
      <c r="F46" s="32" t="s">
        <v>32</v>
      </c>
      <c r="G46" s="23"/>
      <c r="H46" s="32" t="s">
        <v>16</v>
      </c>
      <c r="I46" s="23"/>
      <c r="J46" s="29">
        <v>300</v>
      </c>
      <c r="K46" s="23"/>
      <c r="L46" s="29">
        <v>300</v>
      </c>
      <c r="M46" s="23"/>
      <c r="N46" s="23"/>
      <c r="O46" s="23"/>
      <c r="P46" s="29">
        <v>0</v>
      </c>
      <c r="Q46" s="23"/>
      <c r="R46" s="30">
        <v>0</v>
      </c>
      <c r="S46" s="23"/>
      <c r="T46" s="6">
        <v>0</v>
      </c>
    </row>
    <row r="47" spans="3:22" x14ac:dyDescent="0.25">
      <c r="C47" s="32" t="s">
        <v>83</v>
      </c>
      <c r="D47" s="23"/>
      <c r="E47" s="4" t="s">
        <v>14</v>
      </c>
      <c r="F47" s="32" t="s">
        <v>15</v>
      </c>
      <c r="G47" s="23"/>
      <c r="H47" s="32" t="s">
        <v>16</v>
      </c>
      <c r="I47" s="23"/>
      <c r="J47" s="29">
        <v>200</v>
      </c>
      <c r="K47" s="23"/>
      <c r="L47" s="29">
        <v>200</v>
      </c>
      <c r="M47" s="23"/>
      <c r="N47" s="23"/>
      <c r="O47" s="23"/>
      <c r="P47" s="29">
        <v>0</v>
      </c>
      <c r="Q47" s="23"/>
      <c r="R47" s="30">
        <v>100</v>
      </c>
      <c r="S47" s="23"/>
      <c r="T47" s="6">
        <v>0.5</v>
      </c>
    </row>
    <row r="48" spans="3:22" x14ac:dyDescent="0.25">
      <c r="C48" s="32" t="s">
        <v>31</v>
      </c>
      <c r="D48" s="23"/>
      <c r="E48" s="4" t="s">
        <v>14</v>
      </c>
      <c r="F48" s="32" t="s">
        <v>32</v>
      </c>
      <c r="G48" s="23"/>
      <c r="H48" s="32" t="s">
        <v>16</v>
      </c>
      <c r="I48" s="23"/>
      <c r="J48" s="29">
        <v>1600</v>
      </c>
      <c r="K48" s="23"/>
      <c r="L48" s="29">
        <v>1600</v>
      </c>
      <c r="M48" s="23"/>
      <c r="N48" s="23"/>
      <c r="O48" s="23"/>
      <c r="P48" s="29">
        <v>0</v>
      </c>
      <c r="Q48" s="23"/>
      <c r="R48" s="30">
        <v>700</v>
      </c>
      <c r="S48" s="23"/>
      <c r="T48" s="6">
        <v>0.44</v>
      </c>
      <c r="V48" s="7"/>
    </row>
    <row r="49" spans="3:20" x14ac:dyDescent="0.25">
      <c r="C49" s="32" t="s">
        <v>84</v>
      </c>
      <c r="D49" s="23"/>
      <c r="E49" s="4" t="s">
        <v>14</v>
      </c>
      <c r="F49" s="32" t="s">
        <v>79</v>
      </c>
      <c r="G49" s="23"/>
      <c r="H49" s="32" t="s">
        <v>16</v>
      </c>
      <c r="I49" s="23"/>
      <c r="J49" s="29">
        <v>6800</v>
      </c>
      <c r="K49" s="23"/>
      <c r="L49" s="29">
        <v>6800</v>
      </c>
      <c r="M49" s="23"/>
      <c r="N49" s="23"/>
      <c r="O49" s="23"/>
      <c r="P49" s="29">
        <v>0</v>
      </c>
      <c r="Q49" s="23"/>
      <c r="R49" s="30">
        <v>1700</v>
      </c>
      <c r="S49" s="23"/>
      <c r="T49" s="6">
        <v>0.25</v>
      </c>
    </row>
    <row r="50" spans="3:20" x14ac:dyDescent="0.25">
      <c r="C50" s="41" t="s">
        <v>33</v>
      </c>
      <c r="D50" s="23"/>
      <c r="E50" s="4" t="s">
        <v>14</v>
      </c>
      <c r="F50" s="41" t="s">
        <v>32</v>
      </c>
      <c r="G50" s="23"/>
      <c r="H50" s="32" t="s">
        <v>16</v>
      </c>
      <c r="I50" s="23"/>
      <c r="J50" s="29">
        <v>50</v>
      </c>
      <c r="K50" s="23"/>
      <c r="L50" s="29">
        <v>50</v>
      </c>
      <c r="M50" s="23"/>
      <c r="N50" s="23"/>
      <c r="O50" s="23"/>
      <c r="P50" s="29">
        <v>0</v>
      </c>
      <c r="Q50" s="23"/>
      <c r="R50" s="30">
        <v>0</v>
      </c>
      <c r="S50" s="23"/>
      <c r="T50" s="6">
        <v>0</v>
      </c>
    </row>
    <row r="51" spans="3:20" x14ac:dyDescent="0.25">
      <c r="C51" s="32" t="s">
        <v>85</v>
      </c>
      <c r="D51" s="23"/>
      <c r="E51" s="4" t="s">
        <v>14</v>
      </c>
      <c r="F51" s="32" t="s">
        <v>32</v>
      </c>
      <c r="G51" s="23"/>
      <c r="H51" s="32" t="s">
        <v>16</v>
      </c>
      <c r="I51" s="23"/>
      <c r="J51" s="29">
        <v>900</v>
      </c>
      <c r="K51" s="23"/>
      <c r="L51" s="29">
        <v>900</v>
      </c>
      <c r="M51" s="23"/>
      <c r="N51" s="23"/>
      <c r="O51" s="23"/>
      <c r="P51" s="29">
        <v>0</v>
      </c>
      <c r="Q51" s="23"/>
      <c r="R51" s="30">
        <v>500</v>
      </c>
      <c r="S51" s="23"/>
      <c r="T51" s="6">
        <v>0.55555555555555558</v>
      </c>
    </row>
    <row r="52" spans="3:20" x14ac:dyDescent="0.25">
      <c r="C52" s="32" t="s">
        <v>86</v>
      </c>
      <c r="D52" s="23"/>
      <c r="E52" s="4" t="s">
        <v>14</v>
      </c>
      <c r="F52" s="32" t="s">
        <v>15</v>
      </c>
      <c r="G52" s="23"/>
      <c r="H52" s="32" t="s">
        <v>16</v>
      </c>
      <c r="I52" s="23"/>
      <c r="J52" s="29">
        <v>100</v>
      </c>
      <c r="K52" s="23"/>
      <c r="L52" s="29">
        <v>100</v>
      </c>
      <c r="M52" s="23"/>
      <c r="N52" s="23"/>
      <c r="O52" s="23"/>
      <c r="P52" s="29">
        <v>0</v>
      </c>
      <c r="Q52" s="23"/>
      <c r="R52" s="30">
        <v>0</v>
      </c>
      <c r="S52" s="23"/>
      <c r="T52" s="6">
        <v>0</v>
      </c>
    </row>
    <row r="53" spans="3:20" x14ac:dyDescent="0.25">
      <c r="C53" s="32" t="s">
        <v>87</v>
      </c>
      <c r="D53" s="23"/>
      <c r="E53" s="4" t="s">
        <v>14</v>
      </c>
      <c r="F53" s="32" t="s">
        <v>15</v>
      </c>
      <c r="G53" s="23"/>
      <c r="H53" s="32" t="s">
        <v>16</v>
      </c>
      <c r="I53" s="23"/>
      <c r="J53" s="29">
        <v>100</v>
      </c>
      <c r="K53" s="23"/>
      <c r="L53" s="29">
        <v>100</v>
      </c>
      <c r="M53" s="23"/>
      <c r="N53" s="23"/>
      <c r="O53" s="23"/>
      <c r="P53" s="29">
        <v>0</v>
      </c>
      <c r="Q53" s="23"/>
      <c r="R53" s="30">
        <v>0</v>
      </c>
      <c r="S53" s="23"/>
      <c r="T53" s="6">
        <v>0</v>
      </c>
    </row>
    <row r="54" spans="3:20" x14ac:dyDescent="0.25">
      <c r="C54" s="32" t="s">
        <v>88</v>
      </c>
      <c r="D54" s="23"/>
      <c r="E54" s="4" t="s">
        <v>14</v>
      </c>
      <c r="F54" s="32" t="s">
        <v>15</v>
      </c>
      <c r="G54" s="23"/>
      <c r="H54" s="32" t="s">
        <v>16</v>
      </c>
      <c r="I54" s="23"/>
      <c r="J54" s="29">
        <v>700</v>
      </c>
      <c r="K54" s="23"/>
      <c r="L54" s="29">
        <v>700</v>
      </c>
      <c r="M54" s="23"/>
      <c r="N54" s="23"/>
      <c r="O54" s="23"/>
      <c r="P54" s="29">
        <v>0</v>
      </c>
      <c r="Q54" s="23"/>
      <c r="R54" s="30">
        <v>0</v>
      </c>
      <c r="S54" s="23"/>
      <c r="T54" s="6">
        <v>0</v>
      </c>
    </row>
    <row r="55" spans="3:20" x14ac:dyDescent="0.25">
      <c r="C55" s="32" t="s">
        <v>89</v>
      </c>
      <c r="D55" s="23"/>
      <c r="E55" s="4" t="s">
        <v>14</v>
      </c>
      <c r="F55" s="32" t="s">
        <v>79</v>
      </c>
      <c r="G55" s="23"/>
      <c r="H55" s="32" t="s">
        <v>16</v>
      </c>
      <c r="I55" s="23"/>
      <c r="J55" s="29">
        <v>3700</v>
      </c>
      <c r="K55" s="23"/>
      <c r="L55" s="29">
        <v>3700</v>
      </c>
      <c r="M55" s="23"/>
      <c r="N55" s="23"/>
      <c r="O55" s="23"/>
      <c r="P55" s="29">
        <v>0</v>
      </c>
      <c r="Q55" s="23"/>
      <c r="R55" s="30">
        <v>2000</v>
      </c>
      <c r="S55" s="23"/>
      <c r="T55" s="6">
        <v>0.54054054054054046</v>
      </c>
    </row>
    <row r="56" spans="3:20" x14ac:dyDescent="0.25">
      <c r="C56" s="41" t="s">
        <v>34</v>
      </c>
      <c r="D56" s="23"/>
      <c r="E56" s="4" t="s">
        <v>14</v>
      </c>
      <c r="F56" s="41" t="s">
        <v>32</v>
      </c>
      <c r="G56" s="23"/>
      <c r="H56" s="32" t="s">
        <v>16</v>
      </c>
      <c r="I56" s="23"/>
      <c r="J56" s="29">
        <v>200</v>
      </c>
      <c r="K56" s="23"/>
      <c r="L56" s="29">
        <v>200</v>
      </c>
      <c r="M56" s="23"/>
      <c r="N56" s="23"/>
      <c r="O56" s="23"/>
      <c r="P56" s="29">
        <v>0</v>
      </c>
      <c r="Q56" s="23"/>
      <c r="R56" s="30">
        <v>0</v>
      </c>
      <c r="S56" s="23"/>
      <c r="T56" s="6">
        <v>0</v>
      </c>
    </row>
    <row r="57" spans="3:20" x14ac:dyDescent="0.25">
      <c r="C57" s="32" t="s">
        <v>90</v>
      </c>
      <c r="D57" s="23"/>
      <c r="E57" s="4" t="s">
        <v>14</v>
      </c>
      <c r="F57" s="32" t="s">
        <v>15</v>
      </c>
      <c r="G57" s="23"/>
      <c r="H57" s="32" t="s">
        <v>16</v>
      </c>
      <c r="I57" s="23"/>
      <c r="J57" s="29">
        <v>100</v>
      </c>
      <c r="K57" s="23"/>
      <c r="L57" s="29">
        <v>100</v>
      </c>
      <c r="M57" s="23"/>
      <c r="N57" s="23"/>
      <c r="O57" s="23"/>
      <c r="P57" s="29">
        <v>0</v>
      </c>
      <c r="Q57" s="23"/>
      <c r="R57" s="30">
        <v>0</v>
      </c>
      <c r="S57" s="23"/>
      <c r="T57" s="6">
        <v>0</v>
      </c>
    </row>
    <row r="58" spans="3:20" x14ac:dyDescent="0.25">
      <c r="C58" s="32" t="s">
        <v>91</v>
      </c>
      <c r="D58" s="23"/>
      <c r="E58" s="4" t="s">
        <v>14</v>
      </c>
      <c r="F58" s="32" t="s">
        <v>24</v>
      </c>
      <c r="G58" s="23"/>
      <c r="H58" s="32" t="s">
        <v>16</v>
      </c>
      <c r="I58" s="23"/>
      <c r="J58" s="29">
        <v>900</v>
      </c>
      <c r="K58" s="23"/>
      <c r="L58" s="29">
        <v>900</v>
      </c>
      <c r="M58" s="23"/>
      <c r="N58" s="23"/>
      <c r="O58" s="23"/>
      <c r="P58" s="29">
        <v>0</v>
      </c>
      <c r="Q58" s="23"/>
      <c r="R58" s="30">
        <v>0</v>
      </c>
      <c r="S58" s="23"/>
      <c r="T58" s="6">
        <v>0</v>
      </c>
    </row>
    <row r="59" spans="3:20" x14ac:dyDescent="0.25">
      <c r="C59" s="32" t="s">
        <v>92</v>
      </c>
      <c r="D59" s="23"/>
      <c r="E59" s="4" t="s">
        <v>14</v>
      </c>
      <c r="F59" s="32" t="s">
        <v>15</v>
      </c>
      <c r="G59" s="23"/>
      <c r="H59" s="32" t="s">
        <v>16</v>
      </c>
      <c r="I59" s="23"/>
      <c r="J59" s="29">
        <v>100</v>
      </c>
      <c r="K59" s="23"/>
      <c r="L59" s="29">
        <v>100</v>
      </c>
      <c r="M59" s="23"/>
      <c r="N59" s="23"/>
      <c r="O59" s="23"/>
      <c r="P59" s="29">
        <v>0</v>
      </c>
      <c r="Q59" s="23"/>
      <c r="R59" s="30">
        <v>0</v>
      </c>
      <c r="S59" s="23"/>
      <c r="T59" s="6">
        <v>0</v>
      </c>
    </row>
    <row r="60" spans="3:20" x14ac:dyDescent="0.25">
      <c r="C60" s="32" t="s">
        <v>93</v>
      </c>
      <c r="D60" s="23"/>
      <c r="E60" s="4" t="s">
        <v>14</v>
      </c>
      <c r="F60" s="32" t="s">
        <v>15</v>
      </c>
      <c r="G60" s="23"/>
      <c r="H60" s="32" t="s">
        <v>16</v>
      </c>
      <c r="I60" s="23"/>
      <c r="J60" s="29">
        <v>1200</v>
      </c>
      <c r="K60" s="23"/>
      <c r="L60" s="29">
        <v>1200</v>
      </c>
      <c r="M60" s="23"/>
      <c r="N60" s="23"/>
      <c r="O60" s="23"/>
      <c r="P60" s="29">
        <v>0</v>
      </c>
      <c r="Q60" s="23"/>
      <c r="R60" s="30">
        <v>0</v>
      </c>
      <c r="S60" s="23"/>
      <c r="T60" s="6">
        <v>0</v>
      </c>
    </row>
    <row r="61" spans="3:20" x14ac:dyDescent="0.25">
      <c r="C61" s="32" t="s">
        <v>94</v>
      </c>
      <c r="D61" s="23"/>
      <c r="E61" s="4" t="s">
        <v>14</v>
      </c>
      <c r="F61" s="32" t="s">
        <v>32</v>
      </c>
      <c r="G61" s="23"/>
      <c r="H61" s="32" t="s">
        <v>16</v>
      </c>
      <c r="I61" s="23"/>
      <c r="J61" s="29">
        <v>6900</v>
      </c>
      <c r="K61" s="23"/>
      <c r="L61" s="29">
        <v>6900</v>
      </c>
      <c r="M61" s="23"/>
      <c r="N61" s="23"/>
      <c r="O61" s="23"/>
      <c r="P61" s="29">
        <v>0</v>
      </c>
      <c r="Q61" s="23"/>
      <c r="R61" s="30">
        <v>2700</v>
      </c>
      <c r="S61" s="23"/>
      <c r="T61" s="6">
        <v>0.39130434782608697</v>
      </c>
    </row>
    <row r="62" spans="3:20" x14ac:dyDescent="0.25">
      <c r="C62" s="32" t="s">
        <v>35</v>
      </c>
      <c r="D62" s="23"/>
      <c r="E62" s="4" t="s">
        <v>14</v>
      </c>
      <c r="F62" s="32" t="s">
        <v>15</v>
      </c>
      <c r="G62" s="23"/>
      <c r="H62" s="32" t="s">
        <v>16</v>
      </c>
      <c r="I62" s="23"/>
      <c r="J62" s="29">
        <v>350</v>
      </c>
      <c r="K62" s="23"/>
      <c r="L62" s="29">
        <v>350</v>
      </c>
      <c r="M62" s="23"/>
      <c r="N62" s="23"/>
      <c r="O62" s="23"/>
      <c r="P62" s="29">
        <v>0</v>
      </c>
      <c r="Q62" s="23"/>
      <c r="R62" s="30">
        <v>0</v>
      </c>
      <c r="S62" s="23"/>
      <c r="T62" s="6">
        <v>0</v>
      </c>
    </row>
    <row r="63" spans="3:20" x14ac:dyDescent="0.25">
      <c r="C63" s="32" t="s">
        <v>36</v>
      </c>
      <c r="D63" s="23"/>
      <c r="E63" s="4" t="s">
        <v>14</v>
      </c>
      <c r="F63" s="32" t="s">
        <v>15</v>
      </c>
      <c r="G63" s="23"/>
      <c r="H63" s="32" t="s">
        <v>16</v>
      </c>
      <c r="I63" s="23"/>
      <c r="J63" s="29">
        <v>450</v>
      </c>
      <c r="K63" s="23"/>
      <c r="L63" s="29">
        <v>450</v>
      </c>
      <c r="M63" s="23"/>
      <c r="N63" s="23"/>
      <c r="O63" s="23"/>
      <c r="P63" s="29">
        <v>0</v>
      </c>
      <c r="Q63" s="23"/>
      <c r="R63" s="30">
        <v>0</v>
      </c>
      <c r="S63" s="23"/>
      <c r="T63" s="6">
        <v>0</v>
      </c>
    </row>
    <row r="64" spans="3:20" x14ac:dyDescent="0.25">
      <c r="C64" s="32" t="s">
        <v>95</v>
      </c>
      <c r="D64" s="23"/>
      <c r="E64" s="4" t="s">
        <v>14</v>
      </c>
      <c r="F64" s="32" t="s">
        <v>32</v>
      </c>
      <c r="G64" s="23"/>
      <c r="H64" s="32" t="s">
        <v>16</v>
      </c>
      <c r="I64" s="23"/>
      <c r="J64" s="29">
        <v>100</v>
      </c>
      <c r="K64" s="23"/>
      <c r="L64" s="29">
        <v>100</v>
      </c>
      <c r="M64" s="23"/>
      <c r="N64" s="23"/>
      <c r="O64" s="23"/>
      <c r="P64" s="29">
        <v>0</v>
      </c>
      <c r="Q64" s="23"/>
      <c r="R64" s="30">
        <v>0</v>
      </c>
      <c r="S64" s="23"/>
      <c r="T64" s="6">
        <v>0</v>
      </c>
    </row>
    <row r="65" spans="3:23" x14ac:dyDescent="0.25">
      <c r="C65" s="32" t="s">
        <v>96</v>
      </c>
      <c r="D65" s="23"/>
      <c r="E65" s="4" t="s">
        <v>14</v>
      </c>
      <c r="F65" s="32" t="s">
        <v>32</v>
      </c>
      <c r="G65" s="23"/>
      <c r="H65" s="32" t="s">
        <v>16</v>
      </c>
      <c r="I65" s="23"/>
      <c r="J65" s="29">
        <v>600</v>
      </c>
      <c r="K65" s="23"/>
      <c r="L65" s="29">
        <v>600</v>
      </c>
      <c r="M65" s="23"/>
      <c r="N65" s="23"/>
      <c r="O65" s="23"/>
      <c r="P65" s="29">
        <v>0</v>
      </c>
      <c r="Q65" s="23"/>
      <c r="R65" s="30">
        <v>200</v>
      </c>
      <c r="S65" s="23"/>
      <c r="T65" s="6">
        <v>0.33333333333333337</v>
      </c>
    </row>
    <row r="66" spans="3:23" x14ac:dyDescent="0.25">
      <c r="C66" s="32" t="s">
        <v>37</v>
      </c>
      <c r="D66" s="23"/>
      <c r="E66" s="4" t="s">
        <v>14</v>
      </c>
      <c r="F66" s="32" t="s">
        <v>15</v>
      </c>
      <c r="G66" s="23"/>
      <c r="H66" s="32" t="s">
        <v>16</v>
      </c>
      <c r="I66" s="23"/>
      <c r="J66" s="29">
        <v>800</v>
      </c>
      <c r="K66" s="23"/>
      <c r="L66" s="29">
        <v>800</v>
      </c>
      <c r="M66" s="23"/>
      <c r="N66" s="23"/>
      <c r="O66" s="23"/>
      <c r="P66" s="29">
        <v>0</v>
      </c>
      <c r="Q66" s="23"/>
      <c r="R66" s="30">
        <v>100</v>
      </c>
      <c r="S66" s="23"/>
      <c r="T66" s="6">
        <v>0.13</v>
      </c>
      <c r="V66" s="7"/>
    </row>
    <row r="67" spans="3:23" x14ac:dyDescent="0.25">
      <c r="C67" s="32" t="s">
        <v>97</v>
      </c>
      <c r="D67" s="23"/>
      <c r="E67" s="4" t="s">
        <v>14</v>
      </c>
      <c r="F67" s="32" t="s">
        <v>22</v>
      </c>
      <c r="G67" s="23"/>
      <c r="H67" s="32" t="s">
        <v>16</v>
      </c>
      <c r="I67" s="23"/>
      <c r="J67" s="29">
        <v>13400</v>
      </c>
      <c r="K67" s="23"/>
      <c r="L67" s="29">
        <v>13400</v>
      </c>
      <c r="M67" s="23"/>
      <c r="N67" s="23"/>
      <c r="O67" s="23"/>
      <c r="P67" s="29">
        <v>0</v>
      </c>
      <c r="Q67" s="23"/>
      <c r="R67" s="30">
        <v>8500</v>
      </c>
      <c r="S67" s="23"/>
      <c r="T67" s="6">
        <v>0.63432835820895517</v>
      </c>
    </row>
    <row r="68" spans="3:23" x14ac:dyDescent="0.25">
      <c r="C68" s="32" t="s">
        <v>98</v>
      </c>
      <c r="D68" s="23"/>
      <c r="E68" s="4" t="s">
        <v>14</v>
      </c>
      <c r="F68" s="32" t="s">
        <v>15</v>
      </c>
      <c r="G68" s="23"/>
      <c r="H68" s="32" t="s">
        <v>16</v>
      </c>
      <c r="I68" s="23"/>
      <c r="J68" s="29">
        <v>600</v>
      </c>
      <c r="K68" s="23"/>
      <c r="L68" s="29">
        <v>600</v>
      </c>
      <c r="M68" s="23"/>
      <c r="N68" s="23"/>
      <c r="O68" s="23"/>
      <c r="P68" s="29">
        <v>0</v>
      </c>
      <c r="Q68" s="23"/>
      <c r="R68" s="30">
        <v>0</v>
      </c>
      <c r="S68" s="23"/>
      <c r="T68" s="6">
        <v>0</v>
      </c>
    </row>
    <row r="69" spans="3:23" x14ac:dyDescent="0.25">
      <c r="C69" s="32" t="s">
        <v>99</v>
      </c>
      <c r="D69" s="23"/>
      <c r="E69" s="4" t="s">
        <v>14</v>
      </c>
      <c r="F69" s="32" t="s">
        <v>32</v>
      </c>
      <c r="G69" s="23"/>
      <c r="H69" s="32" t="s">
        <v>16</v>
      </c>
      <c r="I69" s="23"/>
      <c r="J69" s="29">
        <v>300</v>
      </c>
      <c r="K69" s="23"/>
      <c r="L69" s="29">
        <v>300</v>
      </c>
      <c r="M69" s="23"/>
      <c r="N69" s="23"/>
      <c r="O69" s="23"/>
      <c r="P69" s="29">
        <v>0</v>
      </c>
      <c r="Q69" s="23"/>
      <c r="R69" s="30">
        <v>200</v>
      </c>
      <c r="S69" s="23"/>
      <c r="T69" s="6">
        <v>0.66666666666666674</v>
      </c>
    </row>
    <row r="70" spans="3:23" x14ac:dyDescent="0.25">
      <c r="C70" s="32" t="s">
        <v>100</v>
      </c>
      <c r="D70" s="23"/>
      <c r="E70" s="4" t="s">
        <v>14</v>
      </c>
      <c r="F70" s="32" t="s">
        <v>79</v>
      </c>
      <c r="G70" s="23"/>
      <c r="H70" s="32" t="s">
        <v>16</v>
      </c>
      <c r="I70" s="23"/>
      <c r="J70" s="29">
        <v>3000</v>
      </c>
      <c r="K70" s="23"/>
      <c r="L70" s="29">
        <v>3000</v>
      </c>
      <c r="M70" s="23"/>
      <c r="N70" s="23"/>
      <c r="O70" s="23"/>
      <c r="P70" s="29">
        <v>0</v>
      </c>
      <c r="Q70" s="23"/>
      <c r="R70" s="30">
        <v>300</v>
      </c>
      <c r="S70" s="23"/>
      <c r="T70" s="6">
        <v>0.1</v>
      </c>
    </row>
    <row r="71" spans="3:23" x14ac:dyDescent="0.25">
      <c r="C71" s="41" t="s">
        <v>38</v>
      </c>
      <c r="D71" s="23"/>
      <c r="E71" s="4" t="s">
        <v>14</v>
      </c>
      <c r="F71" s="41" t="s">
        <v>39</v>
      </c>
      <c r="G71" s="23"/>
      <c r="H71" s="32" t="s">
        <v>16</v>
      </c>
      <c r="I71" s="23"/>
      <c r="J71" s="29">
        <v>100</v>
      </c>
      <c r="K71" s="23"/>
      <c r="L71" s="29">
        <v>100</v>
      </c>
      <c r="M71" s="23"/>
      <c r="N71" s="23"/>
      <c r="O71" s="23"/>
      <c r="P71" s="29">
        <v>0</v>
      </c>
      <c r="Q71" s="23"/>
      <c r="R71" s="30">
        <v>0</v>
      </c>
      <c r="S71" s="23"/>
      <c r="T71" s="6">
        <v>0</v>
      </c>
    </row>
    <row r="72" spans="3:23" x14ac:dyDescent="0.25">
      <c r="C72" s="32" t="s">
        <v>40</v>
      </c>
      <c r="D72" s="23"/>
      <c r="E72" s="4" t="s">
        <v>14</v>
      </c>
      <c r="F72" s="32" t="s">
        <v>22</v>
      </c>
      <c r="G72" s="23"/>
      <c r="H72" s="32" t="s">
        <v>16</v>
      </c>
      <c r="I72" s="23"/>
      <c r="J72" s="29">
        <v>13700</v>
      </c>
      <c r="K72" s="23"/>
      <c r="L72" s="29">
        <v>13700</v>
      </c>
      <c r="M72" s="23"/>
      <c r="N72" s="23"/>
      <c r="O72" s="23"/>
      <c r="P72" s="29">
        <v>0</v>
      </c>
      <c r="Q72" s="23"/>
      <c r="R72" s="30">
        <v>7600</v>
      </c>
      <c r="S72" s="23"/>
      <c r="T72" s="6">
        <v>0.55000000000000004</v>
      </c>
      <c r="W72" s="7"/>
    </row>
    <row r="73" spans="3:23" x14ac:dyDescent="0.25">
      <c r="C73" s="32" t="s">
        <v>101</v>
      </c>
      <c r="D73" s="23"/>
      <c r="E73" s="4" t="s">
        <v>14</v>
      </c>
      <c r="F73" s="32" t="s">
        <v>15</v>
      </c>
      <c r="G73" s="23"/>
      <c r="H73" s="32" t="s">
        <v>16</v>
      </c>
      <c r="I73" s="23"/>
      <c r="J73" s="29">
        <v>400</v>
      </c>
      <c r="K73" s="23"/>
      <c r="L73" s="29">
        <v>400</v>
      </c>
      <c r="M73" s="23"/>
      <c r="N73" s="23"/>
      <c r="O73" s="23"/>
      <c r="P73" s="29">
        <v>0</v>
      </c>
      <c r="Q73" s="23"/>
      <c r="R73" s="30">
        <v>0</v>
      </c>
      <c r="S73" s="23"/>
      <c r="T73" s="6">
        <v>0</v>
      </c>
    </row>
    <row r="74" spans="3:23" x14ac:dyDescent="0.25">
      <c r="C74" s="32" t="s">
        <v>102</v>
      </c>
      <c r="D74" s="23"/>
      <c r="E74" s="4" t="s">
        <v>14</v>
      </c>
      <c r="F74" s="32" t="s">
        <v>32</v>
      </c>
      <c r="G74" s="23"/>
      <c r="H74" s="32" t="s">
        <v>16</v>
      </c>
      <c r="I74" s="23"/>
      <c r="J74" s="29">
        <v>300</v>
      </c>
      <c r="K74" s="23"/>
      <c r="L74" s="29">
        <v>300</v>
      </c>
      <c r="M74" s="23"/>
      <c r="N74" s="23"/>
      <c r="O74" s="23"/>
      <c r="P74" s="29">
        <v>0</v>
      </c>
      <c r="Q74" s="23"/>
      <c r="R74" s="30">
        <v>0</v>
      </c>
      <c r="S74" s="23"/>
      <c r="T74" s="6">
        <v>0</v>
      </c>
    </row>
    <row r="75" spans="3:23" x14ac:dyDescent="0.25">
      <c r="C75" s="32" t="s">
        <v>41</v>
      </c>
      <c r="D75" s="23"/>
      <c r="E75" s="4" t="s">
        <v>14</v>
      </c>
      <c r="F75" s="32" t="s">
        <v>15</v>
      </c>
      <c r="G75" s="23"/>
      <c r="H75" s="32" t="s">
        <v>16</v>
      </c>
      <c r="I75" s="23"/>
      <c r="J75" s="29">
        <v>250</v>
      </c>
      <c r="K75" s="23"/>
      <c r="L75" s="29">
        <v>250</v>
      </c>
      <c r="M75" s="23"/>
      <c r="N75" s="23"/>
      <c r="O75" s="23"/>
      <c r="P75" s="29">
        <v>0</v>
      </c>
      <c r="Q75" s="23"/>
      <c r="R75" s="30">
        <v>0</v>
      </c>
      <c r="S75" s="23"/>
      <c r="T75" s="6">
        <v>0</v>
      </c>
    </row>
    <row r="76" spans="3:23" x14ac:dyDescent="0.25">
      <c r="C76" s="32" t="s">
        <v>103</v>
      </c>
      <c r="D76" s="23"/>
      <c r="E76" s="4" t="s">
        <v>14</v>
      </c>
      <c r="F76" s="32" t="s">
        <v>76</v>
      </c>
      <c r="G76" s="23"/>
      <c r="H76" s="32" t="s">
        <v>16</v>
      </c>
      <c r="I76" s="23"/>
      <c r="J76" s="29">
        <v>1200</v>
      </c>
      <c r="K76" s="23"/>
      <c r="L76" s="29">
        <v>1200</v>
      </c>
      <c r="M76" s="23"/>
      <c r="N76" s="23"/>
      <c r="O76" s="23"/>
      <c r="P76" s="29">
        <v>0</v>
      </c>
      <c r="Q76" s="23"/>
      <c r="R76" s="30">
        <v>0</v>
      </c>
      <c r="S76" s="23"/>
      <c r="T76" s="6">
        <v>0</v>
      </c>
    </row>
    <row r="77" spans="3:23" x14ac:dyDescent="0.25">
      <c r="C77" s="32" t="s">
        <v>104</v>
      </c>
      <c r="D77" s="23"/>
      <c r="E77" s="4" t="s">
        <v>14</v>
      </c>
      <c r="F77" s="32" t="s">
        <v>24</v>
      </c>
      <c r="G77" s="23"/>
      <c r="H77" s="32" t="s">
        <v>16</v>
      </c>
      <c r="I77" s="23"/>
      <c r="J77" s="29">
        <v>6250</v>
      </c>
      <c r="K77" s="23"/>
      <c r="L77" s="29">
        <v>6250</v>
      </c>
      <c r="M77" s="23"/>
      <c r="N77" s="23"/>
      <c r="O77" s="23"/>
      <c r="P77" s="29">
        <v>0</v>
      </c>
      <c r="Q77" s="23"/>
      <c r="R77" s="30">
        <v>1400</v>
      </c>
      <c r="S77" s="23"/>
      <c r="T77" s="6">
        <v>0.22</v>
      </c>
      <c r="W77" s="7"/>
    </row>
    <row r="78" spans="3:23" x14ac:dyDescent="0.25">
      <c r="C78" s="32" t="s">
        <v>42</v>
      </c>
      <c r="D78" s="23"/>
      <c r="E78" s="4" t="s">
        <v>14</v>
      </c>
      <c r="F78" s="32" t="s">
        <v>24</v>
      </c>
      <c r="G78" s="23"/>
      <c r="H78" s="32" t="s">
        <v>16</v>
      </c>
      <c r="I78" s="23"/>
      <c r="J78" s="29">
        <v>8800</v>
      </c>
      <c r="K78" s="23"/>
      <c r="L78" s="29">
        <v>8800</v>
      </c>
      <c r="M78" s="23"/>
      <c r="N78" s="23"/>
      <c r="O78" s="23"/>
      <c r="P78" s="29">
        <v>0</v>
      </c>
      <c r="Q78" s="23"/>
      <c r="R78" s="30">
        <v>0</v>
      </c>
      <c r="S78" s="23"/>
      <c r="T78" s="6">
        <v>0</v>
      </c>
    </row>
    <row r="79" spans="3:23" x14ac:dyDescent="0.25">
      <c r="C79" s="32" t="s">
        <v>43</v>
      </c>
      <c r="D79" s="23"/>
      <c r="E79" s="4" t="s">
        <v>14</v>
      </c>
      <c r="F79" s="32" t="s">
        <v>32</v>
      </c>
      <c r="G79" s="23"/>
      <c r="H79" s="32" t="s">
        <v>16</v>
      </c>
      <c r="I79" s="23"/>
      <c r="J79" s="29">
        <v>200</v>
      </c>
      <c r="K79" s="23"/>
      <c r="L79" s="29">
        <v>200</v>
      </c>
      <c r="M79" s="23"/>
      <c r="N79" s="23"/>
      <c r="O79" s="23"/>
      <c r="P79" s="29">
        <v>0</v>
      </c>
      <c r="Q79" s="23"/>
      <c r="R79" s="30">
        <v>0</v>
      </c>
      <c r="S79" s="23"/>
      <c r="T79" s="6">
        <v>0</v>
      </c>
    </row>
    <row r="80" spans="3:23" x14ac:dyDescent="0.25">
      <c r="C80" s="32" t="s">
        <v>105</v>
      </c>
      <c r="D80" s="23"/>
      <c r="E80" s="4" t="s">
        <v>14</v>
      </c>
      <c r="F80" s="32" t="s">
        <v>15</v>
      </c>
      <c r="G80" s="23"/>
      <c r="H80" s="32" t="s">
        <v>16</v>
      </c>
      <c r="I80" s="23"/>
      <c r="J80" s="29">
        <v>700</v>
      </c>
      <c r="K80" s="23"/>
      <c r="L80" s="29">
        <v>700</v>
      </c>
      <c r="M80" s="23"/>
      <c r="N80" s="23"/>
      <c r="O80" s="23"/>
      <c r="P80" s="29">
        <v>0</v>
      </c>
      <c r="Q80" s="23"/>
      <c r="R80" s="30">
        <v>0</v>
      </c>
      <c r="S80" s="23"/>
      <c r="T80" s="6">
        <v>0</v>
      </c>
    </row>
    <row r="81" spans="3:22" x14ac:dyDescent="0.25">
      <c r="C81" s="32" t="s">
        <v>106</v>
      </c>
      <c r="D81" s="23"/>
      <c r="E81" s="4" t="s">
        <v>14</v>
      </c>
      <c r="F81" s="32" t="s">
        <v>24</v>
      </c>
      <c r="G81" s="23"/>
      <c r="H81" s="32" t="s">
        <v>16</v>
      </c>
      <c r="I81" s="23"/>
      <c r="J81" s="29">
        <v>20200</v>
      </c>
      <c r="K81" s="23"/>
      <c r="L81" s="29">
        <v>20200</v>
      </c>
      <c r="M81" s="23"/>
      <c r="N81" s="23"/>
      <c r="O81" s="23"/>
      <c r="P81" s="29">
        <v>0</v>
      </c>
      <c r="Q81" s="23"/>
      <c r="R81" s="30">
        <v>5700</v>
      </c>
      <c r="S81" s="23"/>
      <c r="T81" s="6">
        <v>0.28217821782178215</v>
      </c>
    </row>
    <row r="82" spans="3:22" x14ac:dyDescent="0.25">
      <c r="C82" s="32" t="s">
        <v>44</v>
      </c>
      <c r="D82" s="23"/>
      <c r="E82" s="4" t="s">
        <v>14</v>
      </c>
      <c r="F82" s="32" t="s">
        <v>15</v>
      </c>
      <c r="G82" s="23"/>
      <c r="H82" s="32" t="s">
        <v>16</v>
      </c>
      <c r="I82" s="23"/>
      <c r="J82" s="29">
        <v>150</v>
      </c>
      <c r="K82" s="23"/>
      <c r="L82" s="29">
        <v>150</v>
      </c>
      <c r="M82" s="23"/>
      <c r="N82" s="23"/>
      <c r="O82" s="23"/>
      <c r="P82" s="29">
        <v>0</v>
      </c>
      <c r="Q82" s="23"/>
      <c r="R82" s="30">
        <v>0</v>
      </c>
      <c r="S82" s="23"/>
      <c r="T82" s="6">
        <v>0</v>
      </c>
    </row>
    <row r="83" spans="3:22" x14ac:dyDescent="0.25">
      <c r="C83" s="32" t="s">
        <v>45</v>
      </c>
      <c r="D83" s="23"/>
      <c r="E83" s="4" t="s">
        <v>14</v>
      </c>
      <c r="F83" s="32" t="s">
        <v>39</v>
      </c>
      <c r="G83" s="23"/>
      <c r="H83" s="32" t="s">
        <v>16</v>
      </c>
      <c r="I83" s="23"/>
      <c r="J83" s="29">
        <v>500</v>
      </c>
      <c r="K83" s="23"/>
      <c r="L83" s="29">
        <v>500</v>
      </c>
      <c r="M83" s="23"/>
      <c r="N83" s="23"/>
      <c r="O83" s="23"/>
      <c r="P83" s="29">
        <v>0</v>
      </c>
      <c r="Q83" s="23"/>
      <c r="R83" s="30">
        <v>0</v>
      </c>
      <c r="S83" s="23"/>
      <c r="T83" s="6">
        <v>0</v>
      </c>
    </row>
    <row r="84" spans="3:22" x14ac:dyDescent="0.25">
      <c r="C84" s="32" t="s">
        <v>46</v>
      </c>
      <c r="D84" s="23"/>
      <c r="E84" s="4" t="s">
        <v>14</v>
      </c>
      <c r="F84" s="32" t="s">
        <v>15</v>
      </c>
      <c r="G84" s="23"/>
      <c r="H84" s="32" t="s">
        <v>16</v>
      </c>
      <c r="I84" s="23"/>
      <c r="J84" s="29">
        <v>200</v>
      </c>
      <c r="K84" s="23"/>
      <c r="L84" s="29">
        <v>200</v>
      </c>
      <c r="M84" s="23"/>
      <c r="N84" s="23"/>
      <c r="O84" s="23"/>
      <c r="P84" s="29">
        <v>0</v>
      </c>
      <c r="Q84" s="23"/>
      <c r="R84" s="30">
        <v>0</v>
      </c>
      <c r="S84" s="23"/>
      <c r="T84" s="6">
        <v>0</v>
      </c>
    </row>
    <row r="85" spans="3:22" x14ac:dyDescent="0.25">
      <c r="C85" s="32" t="s">
        <v>107</v>
      </c>
      <c r="D85" s="23"/>
      <c r="E85" s="4" t="s">
        <v>14</v>
      </c>
      <c r="F85" s="32" t="s">
        <v>30</v>
      </c>
      <c r="G85" s="23"/>
      <c r="H85" s="32" t="s">
        <v>16</v>
      </c>
      <c r="I85" s="23"/>
      <c r="J85" s="29">
        <v>29600</v>
      </c>
      <c r="K85" s="23"/>
      <c r="L85" s="29">
        <v>29600</v>
      </c>
      <c r="M85" s="23"/>
      <c r="N85" s="23"/>
      <c r="O85" s="23"/>
      <c r="P85" s="29">
        <v>0</v>
      </c>
      <c r="Q85" s="23"/>
      <c r="R85" s="30">
        <v>2300</v>
      </c>
      <c r="S85" s="23"/>
      <c r="T85" s="6">
        <v>7.77027027027027E-2</v>
      </c>
    </row>
    <row r="86" spans="3:22" x14ac:dyDescent="0.25">
      <c r="C86" s="32" t="s">
        <v>47</v>
      </c>
      <c r="D86" s="23"/>
      <c r="E86" s="4" t="s">
        <v>14</v>
      </c>
      <c r="F86" s="32" t="s">
        <v>30</v>
      </c>
      <c r="G86" s="23"/>
      <c r="H86" s="32" t="s">
        <v>16</v>
      </c>
      <c r="I86" s="23"/>
      <c r="J86" s="29">
        <v>10450</v>
      </c>
      <c r="K86" s="23"/>
      <c r="L86" s="29">
        <v>10450</v>
      </c>
      <c r="M86" s="23"/>
      <c r="N86" s="23"/>
      <c r="O86" s="23"/>
      <c r="P86" s="29">
        <v>0</v>
      </c>
      <c r="Q86" s="23"/>
      <c r="R86" s="30">
        <v>300</v>
      </c>
      <c r="S86" s="23"/>
      <c r="T86" s="6">
        <v>0.03</v>
      </c>
      <c r="V86" s="7"/>
    </row>
    <row r="87" spans="3:22" x14ac:dyDescent="0.25">
      <c r="C87" s="32" t="s">
        <v>48</v>
      </c>
      <c r="D87" s="23"/>
      <c r="E87" s="4" t="s">
        <v>14</v>
      </c>
      <c r="F87" s="32" t="s">
        <v>24</v>
      </c>
      <c r="G87" s="23"/>
      <c r="H87" s="32" t="s">
        <v>16</v>
      </c>
      <c r="I87" s="23"/>
      <c r="J87" s="29">
        <v>19750</v>
      </c>
      <c r="K87" s="23"/>
      <c r="L87" s="29">
        <v>19750</v>
      </c>
      <c r="M87" s="23"/>
      <c r="N87" s="23"/>
      <c r="O87" s="23"/>
      <c r="P87" s="29">
        <v>0</v>
      </c>
      <c r="Q87" s="23"/>
      <c r="R87" s="30">
        <v>7200</v>
      </c>
      <c r="S87" s="23"/>
      <c r="T87" s="6">
        <v>0.36</v>
      </c>
      <c r="V87" s="7"/>
    </row>
    <row r="88" spans="3:22" x14ac:dyDescent="0.25">
      <c r="C88" s="32" t="s">
        <v>108</v>
      </c>
      <c r="D88" s="23"/>
      <c r="E88" s="4" t="s">
        <v>14</v>
      </c>
      <c r="F88" s="32" t="s">
        <v>79</v>
      </c>
      <c r="G88" s="23"/>
      <c r="H88" s="32" t="s">
        <v>16</v>
      </c>
      <c r="I88" s="23"/>
      <c r="J88" s="29">
        <v>17100</v>
      </c>
      <c r="K88" s="23"/>
      <c r="L88" s="29">
        <v>17100</v>
      </c>
      <c r="M88" s="23"/>
      <c r="N88" s="23"/>
      <c r="O88" s="23"/>
      <c r="P88" s="29">
        <v>0</v>
      </c>
      <c r="Q88" s="23"/>
      <c r="R88" s="30">
        <v>7300</v>
      </c>
      <c r="S88" s="23"/>
      <c r="T88" s="6">
        <v>0.42690058479532161</v>
      </c>
    </row>
    <row r="89" spans="3:22" x14ac:dyDescent="0.25">
      <c r="C89" s="32" t="s">
        <v>109</v>
      </c>
      <c r="D89" s="23"/>
      <c r="E89" s="4" t="s">
        <v>14</v>
      </c>
      <c r="F89" s="32" t="s">
        <v>79</v>
      </c>
      <c r="G89" s="23"/>
      <c r="H89" s="32" t="s">
        <v>16</v>
      </c>
      <c r="I89" s="23"/>
      <c r="J89" s="29">
        <v>2500</v>
      </c>
      <c r="K89" s="23"/>
      <c r="L89" s="29">
        <v>2500</v>
      </c>
      <c r="M89" s="23"/>
      <c r="N89" s="23"/>
      <c r="O89" s="23"/>
      <c r="P89" s="29">
        <v>0</v>
      </c>
      <c r="Q89" s="23"/>
      <c r="R89" s="30">
        <v>900</v>
      </c>
      <c r="S89" s="23"/>
      <c r="T89" s="6">
        <v>0.36</v>
      </c>
    </row>
    <row r="90" spans="3:22" x14ac:dyDescent="0.25">
      <c r="C90" s="32" t="s">
        <v>49</v>
      </c>
      <c r="D90" s="23"/>
      <c r="E90" s="4" t="s">
        <v>14</v>
      </c>
      <c r="F90" s="32" t="s">
        <v>32</v>
      </c>
      <c r="G90" s="23"/>
      <c r="H90" s="32" t="s">
        <v>16</v>
      </c>
      <c r="I90" s="23"/>
      <c r="J90" s="29">
        <v>7350</v>
      </c>
      <c r="K90" s="23"/>
      <c r="L90" s="29">
        <v>7350</v>
      </c>
      <c r="M90" s="23"/>
      <c r="N90" s="23"/>
      <c r="O90" s="23"/>
      <c r="P90" s="29">
        <v>0</v>
      </c>
      <c r="Q90" s="23"/>
      <c r="R90" s="30">
        <v>4500</v>
      </c>
      <c r="S90" s="23"/>
      <c r="T90" s="6">
        <v>0.61</v>
      </c>
      <c r="V90" s="7"/>
    </row>
    <row r="91" spans="3:22" x14ac:dyDescent="0.25">
      <c r="C91" s="32" t="s">
        <v>110</v>
      </c>
      <c r="D91" s="23"/>
      <c r="E91" s="4" t="s">
        <v>14</v>
      </c>
      <c r="F91" s="32" t="s">
        <v>32</v>
      </c>
      <c r="G91" s="23"/>
      <c r="H91" s="32" t="s">
        <v>16</v>
      </c>
      <c r="I91" s="23"/>
      <c r="J91" s="29">
        <v>1000</v>
      </c>
      <c r="K91" s="23"/>
      <c r="L91" s="29">
        <v>1000</v>
      </c>
      <c r="M91" s="23"/>
      <c r="N91" s="23"/>
      <c r="O91" s="23"/>
      <c r="P91" s="29">
        <v>0</v>
      </c>
      <c r="Q91" s="23"/>
      <c r="R91" s="30">
        <v>500</v>
      </c>
      <c r="S91" s="23"/>
      <c r="T91" s="6">
        <v>0.5</v>
      </c>
    </row>
    <row r="92" spans="3:22" x14ac:dyDescent="0.25">
      <c r="C92" s="32" t="s">
        <v>111</v>
      </c>
      <c r="D92" s="23"/>
      <c r="E92" s="4" t="s">
        <v>14</v>
      </c>
      <c r="F92" s="32" t="s">
        <v>15</v>
      </c>
      <c r="G92" s="23"/>
      <c r="H92" s="32" t="s">
        <v>16</v>
      </c>
      <c r="I92" s="23"/>
      <c r="J92" s="29">
        <v>200</v>
      </c>
      <c r="K92" s="23"/>
      <c r="L92" s="29">
        <v>200</v>
      </c>
      <c r="M92" s="23"/>
      <c r="N92" s="23"/>
      <c r="O92" s="23"/>
      <c r="P92" s="29">
        <v>0</v>
      </c>
      <c r="Q92" s="23"/>
      <c r="R92" s="30">
        <v>0</v>
      </c>
      <c r="S92" s="23"/>
      <c r="T92" s="6">
        <v>0</v>
      </c>
    </row>
    <row r="93" spans="3:22" x14ac:dyDescent="0.25">
      <c r="C93" s="32" t="s">
        <v>50</v>
      </c>
      <c r="D93" s="23"/>
      <c r="E93" s="4" t="s">
        <v>14</v>
      </c>
      <c r="F93" s="32" t="s">
        <v>15</v>
      </c>
      <c r="G93" s="23"/>
      <c r="H93" s="32" t="s">
        <v>16</v>
      </c>
      <c r="I93" s="23"/>
      <c r="J93" s="29">
        <v>250</v>
      </c>
      <c r="K93" s="23"/>
      <c r="L93" s="29">
        <v>250</v>
      </c>
      <c r="M93" s="23"/>
      <c r="N93" s="23"/>
      <c r="O93" s="23"/>
      <c r="P93" s="29">
        <v>0</v>
      </c>
      <c r="Q93" s="23"/>
      <c r="R93" s="30">
        <v>0</v>
      </c>
      <c r="S93" s="23"/>
      <c r="T93" s="6">
        <v>0</v>
      </c>
    </row>
    <row r="94" spans="3:22" x14ac:dyDescent="0.25">
      <c r="C94" s="32" t="s">
        <v>112</v>
      </c>
      <c r="D94" s="23"/>
      <c r="E94" s="4" t="s">
        <v>14</v>
      </c>
      <c r="F94" s="32" t="s">
        <v>15</v>
      </c>
      <c r="G94" s="23"/>
      <c r="H94" s="32" t="s">
        <v>16</v>
      </c>
      <c r="I94" s="23"/>
      <c r="J94" s="29">
        <v>2000</v>
      </c>
      <c r="K94" s="23"/>
      <c r="L94" s="29">
        <v>2000</v>
      </c>
      <c r="M94" s="23"/>
      <c r="N94" s="23"/>
      <c r="O94" s="23"/>
      <c r="P94" s="29">
        <v>0</v>
      </c>
      <c r="Q94" s="23"/>
      <c r="R94" s="30">
        <v>100</v>
      </c>
      <c r="S94" s="23"/>
      <c r="T94" s="6">
        <v>0.05</v>
      </c>
    </row>
    <row r="95" spans="3:22" x14ac:dyDescent="0.25">
      <c r="C95" s="32" t="s">
        <v>113</v>
      </c>
      <c r="D95" s="23"/>
      <c r="E95" s="4" t="s">
        <v>14</v>
      </c>
      <c r="F95" s="32" t="s">
        <v>32</v>
      </c>
      <c r="G95" s="23"/>
      <c r="H95" s="32" t="s">
        <v>16</v>
      </c>
      <c r="I95" s="23"/>
      <c r="J95" s="29">
        <v>200</v>
      </c>
      <c r="K95" s="23"/>
      <c r="L95" s="29">
        <v>200</v>
      </c>
      <c r="M95" s="23"/>
      <c r="N95" s="23"/>
      <c r="O95" s="23"/>
      <c r="P95" s="29">
        <v>0</v>
      </c>
      <c r="Q95" s="23"/>
      <c r="R95" s="30">
        <v>100</v>
      </c>
      <c r="S95" s="23"/>
      <c r="T95" s="6">
        <v>0.5</v>
      </c>
    </row>
    <row r="96" spans="3:22" x14ac:dyDescent="0.25">
      <c r="C96" s="32" t="s">
        <v>114</v>
      </c>
      <c r="D96" s="23"/>
      <c r="E96" s="4" t="s">
        <v>14</v>
      </c>
      <c r="F96" s="32" t="s">
        <v>32</v>
      </c>
      <c r="G96" s="23"/>
      <c r="H96" s="32" t="s">
        <v>16</v>
      </c>
      <c r="I96" s="23"/>
      <c r="J96" s="29">
        <v>900</v>
      </c>
      <c r="K96" s="23"/>
      <c r="L96" s="29">
        <v>900</v>
      </c>
      <c r="M96" s="23"/>
      <c r="N96" s="23"/>
      <c r="O96" s="23"/>
      <c r="P96" s="29">
        <v>0</v>
      </c>
      <c r="Q96" s="23"/>
      <c r="R96" s="30">
        <v>0</v>
      </c>
      <c r="S96" s="23"/>
      <c r="T96" s="6">
        <v>0</v>
      </c>
    </row>
    <row r="97" spans="3:23" x14ac:dyDescent="0.25">
      <c r="C97" s="32" t="s">
        <v>51</v>
      </c>
      <c r="D97" s="23"/>
      <c r="E97" s="4" t="s">
        <v>14</v>
      </c>
      <c r="F97" s="32" t="s">
        <v>32</v>
      </c>
      <c r="G97" s="23"/>
      <c r="H97" s="32" t="s">
        <v>16</v>
      </c>
      <c r="I97" s="23"/>
      <c r="J97" s="29">
        <v>1200</v>
      </c>
      <c r="K97" s="23"/>
      <c r="L97" s="29">
        <v>1200</v>
      </c>
      <c r="M97" s="23"/>
      <c r="N97" s="23"/>
      <c r="O97" s="23"/>
      <c r="P97" s="29">
        <v>0</v>
      </c>
      <c r="Q97" s="23"/>
      <c r="R97" s="30">
        <v>200</v>
      </c>
      <c r="S97" s="23"/>
      <c r="T97" s="6">
        <v>0.17</v>
      </c>
      <c r="W97" s="7"/>
    </row>
    <row r="98" spans="3:23" x14ac:dyDescent="0.25">
      <c r="C98" s="32" t="s">
        <v>115</v>
      </c>
      <c r="D98" s="23"/>
      <c r="E98" s="4" t="s">
        <v>14</v>
      </c>
      <c r="F98" s="32" t="s">
        <v>24</v>
      </c>
      <c r="G98" s="23"/>
      <c r="H98" s="32" t="s">
        <v>16</v>
      </c>
      <c r="I98" s="23"/>
      <c r="J98" s="29">
        <v>500</v>
      </c>
      <c r="K98" s="23"/>
      <c r="L98" s="29">
        <v>500</v>
      </c>
      <c r="M98" s="23"/>
      <c r="N98" s="23"/>
      <c r="O98" s="23"/>
      <c r="P98" s="29">
        <v>0</v>
      </c>
      <c r="Q98" s="23"/>
      <c r="R98" s="30">
        <v>0</v>
      </c>
      <c r="S98" s="23"/>
      <c r="T98" s="6">
        <v>0</v>
      </c>
    </row>
    <row r="99" spans="3:23" x14ac:dyDescent="0.25">
      <c r="C99" s="32" t="s">
        <v>116</v>
      </c>
      <c r="D99" s="23"/>
      <c r="E99" s="4" t="s">
        <v>14</v>
      </c>
      <c r="F99" s="32" t="s">
        <v>22</v>
      </c>
      <c r="G99" s="23"/>
      <c r="H99" s="32" t="s">
        <v>16</v>
      </c>
      <c r="I99" s="23"/>
      <c r="J99" s="29">
        <v>42000</v>
      </c>
      <c r="K99" s="23"/>
      <c r="L99" s="29">
        <v>42000</v>
      </c>
      <c r="M99" s="23"/>
      <c r="N99" s="23"/>
      <c r="O99" s="23"/>
      <c r="P99" s="29">
        <v>0</v>
      </c>
      <c r="Q99" s="23"/>
      <c r="R99" s="30">
        <v>28600</v>
      </c>
      <c r="S99" s="23"/>
      <c r="T99" s="6">
        <v>0.68095238095238098</v>
      </c>
    </row>
    <row r="100" spans="3:23" x14ac:dyDescent="0.25">
      <c r="C100" s="32" t="s">
        <v>117</v>
      </c>
      <c r="D100" s="23"/>
      <c r="E100" s="4" t="s">
        <v>14</v>
      </c>
      <c r="F100" s="32" t="s">
        <v>79</v>
      </c>
      <c r="G100" s="23"/>
      <c r="H100" s="32" t="s">
        <v>16</v>
      </c>
      <c r="I100" s="23"/>
      <c r="J100" s="29">
        <v>7400</v>
      </c>
      <c r="K100" s="23"/>
      <c r="L100" s="29">
        <v>7400</v>
      </c>
      <c r="M100" s="23"/>
      <c r="N100" s="23"/>
      <c r="O100" s="23"/>
      <c r="P100" s="29">
        <v>0</v>
      </c>
      <c r="Q100" s="23"/>
      <c r="R100" s="30">
        <v>3200</v>
      </c>
      <c r="S100" s="23"/>
      <c r="T100" s="6">
        <v>0.43243243243243246</v>
      </c>
    </row>
    <row r="101" spans="3:23" x14ac:dyDescent="0.25">
      <c r="C101" s="32" t="s">
        <v>52</v>
      </c>
      <c r="D101" s="23"/>
      <c r="E101" s="4" t="s">
        <v>14</v>
      </c>
      <c r="F101" s="32" t="s">
        <v>30</v>
      </c>
      <c r="G101" s="23"/>
      <c r="H101" s="32" t="s">
        <v>16</v>
      </c>
      <c r="I101" s="23"/>
      <c r="J101" s="29">
        <v>1350</v>
      </c>
      <c r="K101" s="23"/>
      <c r="L101" s="29">
        <v>1350</v>
      </c>
      <c r="M101" s="23"/>
      <c r="N101" s="23"/>
      <c r="O101" s="23"/>
      <c r="P101" s="29">
        <v>0</v>
      </c>
      <c r="Q101" s="23"/>
      <c r="R101" s="30">
        <v>0</v>
      </c>
      <c r="S101" s="23"/>
      <c r="T101" s="6">
        <v>0</v>
      </c>
    </row>
    <row r="102" spans="3:23" x14ac:dyDescent="0.25">
      <c r="C102" s="32" t="s">
        <v>118</v>
      </c>
      <c r="D102" s="23"/>
      <c r="E102" s="4" t="s">
        <v>14</v>
      </c>
      <c r="F102" s="32" t="s">
        <v>22</v>
      </c>
      <c r="G102" s="23"/>
      <c r="H102" s="32" t="s">
        <v>16</v>
      </c>
      <c r="I102" s="23"/>
      <c r="J102" s="29">
        <v>22400</v>
      </c>
      <c r="K102" s="23"/>
      <c r="L102" s="29">
        <v>22400</v>
      </c>
      <c r="M102" s="23"/>
      <c r="N102" s="23"/>
      <c r="O102" s="23"/>
      <c r="P102" s="29">
        <v>0</v>
      </c>
      <c r="Q102" s="23"/>
      <c r="R102" s="30">
        <v>13800</v>
      </c>
      <c r="S102" s="23"/>
      <c r="T102" s="6">
        <v>0.6160714285714286</v>
      </c>
    </row>
    <row r="103" spans="3:23" x14ac:dyDescent="0.25">
      <c r="C103" s="32" t="s">
        <v>119</v>
      </c>
      <c r="D103" s="23"/>
      <c r="E103" s="4" t="s">
        <v>14</v>
      </c>
      <c r="F103" s="32" t="s">
        <v>15</v>
      </c>
      <c r="G103" s="23"/>
      <c r="H103" s="32" t="s">
        <v>16</v>
      </c>
      <c r="I103" s="23"/>
      <c r="J103" s="29">
        <v>100</v>
      </c>
      <c r="K103" s="23"/>
      <c r="L103" s="29">
        <v>100</v>
      </c>
      <c r="M103" s="23"/>
      <c r="N103" s="23"/>
      <c r="O103" s="23"/>
      <c r="P103" s="29">
        <v>0</v>
      </c>
      <c r="Q103" s="23"/>
      <c r="R103" s="30">
        <v>0</v>
      </c>
      <c r="S103" s="23"/>
      <c r="T103" s="6">
        <v>0</v>
      </c>
    </row>
    <row r="104" spans="3:23" x14ac:dyDescent="0.25">
      <c r="C104" s="32" t="s">
        <v>120</v>
      </c>
      <c r="D104" s="23"/>
      <c r="E104" s="4" t="s">
        <v>14</v>
      </c>
      <c r="F104" s="32" t="s">
        <v>32</v>
      </c>
      <c r="G104" s="23"/>
      <c r="H104" s="32" t="s">
        <v>16</v>
      </c>
      <c r="I104" s="23"/>
      <c r="J104" s="29">
        <v>800</v>
      </c>
      <c r="K104" s="23"/>
      <c r="L104" s="29">
        <v>800</v>
      </c>
      <c r="M104" s="23"/>
      <c r="N104" s="23"/>
      <c r="O104" s="23"/>
      <c r="P104" s="29">
        <v>0</v>
      </c>
      <c r="Q104" s="23"/>
      <c r="R104" s="30">
        <v>200</v>
      </c>
      <c r="S104" s="23"/>
      <c r="T104" s="6">
        <v>0.25</v>
      </c>
    </row>
    <row r="105" spans="3:23" x14ac:dyDescent="0.25">
      <c r="C105" s="32" t="s">
        <v>121</v>
      </c>
      <c r="D105" s="23"/>
      <c r="E105" s="4" t="s">
        <v>14</v>
      </c>
      <c r="F105" s="32" t="s">
        <v>32</v>
      </c>
      <c r="G105" s="23"/>
      <c r="H105" s="32" t="s">
        <v>16</v>
      </c>
      <c r="I105" s="23"/>
      <c r="J105" s="29">
        <v>1300</v>
      </c>
      <c r="K105" s="23"/>
      <c r="L105" s="29">
        <v>1300</v>
      </c>
      <c r="M105" s="23"/>
      <c r="N105" s="23"/>
      <c r="O105" s="23"/>
      <c r="P105" s="29">
        <v>0</v>
      </c>
      <c r="Q105" s="23"/>
      <c r="R105" s="30">
        <v>400</v>
      </c>
      <c r="S105" s="23"/>
      <c r="T105" s="6">
        <v>0.30769230769230771</v>
      </c>
    </row>
    <row r="106" spans="3:23" x14ac:dyDescent="0.25">
      <c r="C106" s="32" t="s">
        <v>122</v>
      </c>
      <c r="D106" s="23"/>
      <c r="E106" s="4" t="s">
        <v>14</v>
      </c>
      <c r="F106" s="32" t="s">
        <v>24</v>
      </c>
      <c r="G106" s="23"/>
      <c r="H106" s="32" t="s">
        <v>16</v>
      </c>
      <c r="I106" s="23"/>
      <c r="J106" s="29">
        <v>1500</v>
      </c>
      <c r="K106" s="23"/>
      <c r="L106" s="29">
        <v>1500</v>
      </c>
      <c r="M106" s="23"/>
      <c r="N106" s="23"/>
      <c r="O106" s="23"/>
      <c r="P106" s="29">
        <v>0</v>
      </c>
      <c r="Q106" s="23"/>
      <c r="R106" s="30">
        <v>0</v>
      </c>
      <c r="S106" s="23"/>
      <c r="T106" s="6">
        <v>0</v>
      </c>
    </row>
    <row r="107" spans="3:23" x14ac:dyDescent="0.25">
      <c r="C107" s="32" t="s">
        <v>123</v>
      </c>
      <c r="D107" s="23"/>
      <c r="E107" s="4" t="s">
        <v>14</v>
      </c>
      <c r="F107" s="32" t="s">
        <v>32</v>
      </c>
      <c r="G107" s="23"/>
      <c r="H107" s="32" t="s">
        <v>16</v>
      </c>
      <c r="I107" s="23"/>
      <c r="J107" s="29">
        <v>2700</v>
      </c>
      <c r="K107" s="23"/>
      <c r="L107" s="29">
        <v>2700</v>
      </c>
      <c r="M107" s="23"/>
      <c r="N107" s="23"/>
      <c r="O107" s="23"/>
      <c r="P107" s="29">
        <v>0</v>
      </c>
      <c r="Q107" s="23"/>
      <c r="R107" s="30">
        <v>1300</v>
      </c>
      <c r="S107" s="23"/>
      <c r="T107" s="6">
        <v>0.48148148148148145</v>
      </c>
    </row>
    <row r="108" spans="3:23" x14ac:dyDescent="0.25">
      <c r="C108" s="32" t="s">
        <v>124</v>
      </c>
      <c r="D108" s="23"/>
      <c r="E108" s="4" t="s">
        <v>14</v>
      </c>
      <c r="F108" s="32" t="s">
        <v>32</v>
      </c>
      <c r="G108" s="23"/>
      <c r="H108" s="32" t="s">
        <v>16</v>
      </c>
      <c r="I108" s="23"/>
      <c r="J108" s="29">
        <v>300</v>
      </c>
      <c r="K108" s="23"/>
      <c r="L108" s="29">
        <v>300</v>
      </c>
      <c r="M108" s="23"/>
      <c r="N108" s="23"/>
      <c r="O108" s="23"/>
      <c r="P108" s="29">
        <v>0</v>
      </c>
      <c r="Q108" s="23"/>
      <c r="R108" s="30">
        <v>0</v>
      </c>
      <c r="S108" s="23"/>
      <c r="T108" s="6">
        <v>0</v>
      </c>
    </row>
    <row r="109" spans="3:23" x14ac:dyDescent="0.25">
      <c r="C109" s="4" t="s">
        <v>172</v>
      </c>
      <c r="E109" s="4" t="s">
        <v>14</v>
      </c>
      <c r="F109" s="4" t="s">
        <v>30</v>
      </c>
      <c r="H109" s="32" t="s">
        <v>16</v>
      </c>
      <c r="I109" s="23"/>
      <c r="J109" s="29">
        <v>50</v>
      </c>
      <c r="K109" s="23"/>
      <c r="L109" s="29">
        <v>50</v>
      </c>
      <c r="M109" s="23"/>
      <c r="N109" s="23"/>
      <c r="O109" s="23"/>
      <c r="P109" s="29">
        <v>0</v>
      </c>
      <c r="Q109" s="23"/>
      <c r="R109" s="30">
        <v>0</v>
      </c>
      <c r="S109" s="23"/>
      <c r="T109" s="6">
        <v>0</v>
      </c>
    </row>
    <row r="110" spans="3:23" x14ac:dyDescent="0.25">
      <c r="C110" s="32" t="s">
        <v>125</v>
      </c>
      <c r="D110" s="23"/>
      <c r="E110" s="4" t="s">
        <v>14</v>
      </c>
      <c r="F110" s="32" t="s">
        <v>76</v>
      </c>
      <c r="G110" s="23"/>
      <c r="H110" s="32" t="s">
        <v>16</v>
      </c>
      <c r="I110" s="23"/>
      <c r="J110" s="29">
        <v>1000</v>
      </c>
      <c r="K110" s="23"/>
      <c r="L110" s="29">
        <v>1000</v>
      </c>
      <c r="M110" s="23"/>
      <c r="N110" s="23"/>
      <c r="O110" s="23"/>
      <c r="P110" s="29">
        <v>0</v>
      </c>
      <c r="Q110" s="23"/>
      <c r="R110" s="30">
        <v>0</v>
      </c>
      <c r="S110" s="23"/>
      <c r="T110" s="6">
        <v>0</v>
      </c>
    </row>
    <row r="111" spans="3:23" x14ac:dyDescent="0.25">
      <c r="C111" s="32" t="s">
        <v>126</v>
      </c>
      <c r="D111" s="23"/>
      <c r="E111" s="4" t="s">
        <v>14</v>
      </c>
      <c r="F111" s="32" t="s">
        <v>32</v>
      </c>
      <c r="G111" s="23"/>
      <c r="H111" s="32" t="s">
        <v>16</v>
      </c>
      <c r="I111" s="23"/>
      <c r="J111" s="29">
        <v>1000</v>
      </c>
      <c r="K111" s="23"/>
      <c r="L111" s="29">
        <v>1000</v>
      </c>
      <c r="M111" s="23"/>
      <c r="N111" s="23"/>
      <c r="O111" s="23"/>
      <c r="P111" s="29">
        <v>0</v>
      </c>
      <c r="Q111" s="23"/>
      <c r="R111" s="30">
        <v>500</v>
      </c>
      <c r="S111" s="23"/>
      <c r="T111" s="6">
        <v>0.5</v>
      </c>
    </row>
    <row r="112" spans="3:23" x14ac:dyDescent="0.25">
      <c r="C112" s="32" t="s">
        <v>127</v>
      </c>
      <c r="D112" s="23"/>
      <c r="E112" s="4" t="s">
        <v>14</v>
      </c>
      <c r="F112" s="32" t="s">
        <v>79</v>
      </c>
      <c r="G112" s="23"/>
      <c r="H112" s="32" t="s">
        <v>16</v>
      </c>
      <c r="I112" s="23"/>
      <c r="J112" s="29">
        <v>19900</v>
      </c>
      <c r="K112" s="23"/>
      <c r="L112" s="29">
        <v>19900</v>
      </c>
      <c r="M112" s="23"/>
      <c r="N112" s="23"/>
      <c r="O112" s="23"/>
      <c r="P112" s="29">
        <v>0</v>
      </c>
      <c r="Q112" s="23"/>
      <c r="R112" s="30">
        <v>4500</v>
      </c>
      <c r="S112" s="23"/>
      <c r="T112" s="6">
        <v>0.22613065326633167</v>
      </c>
    </row>
    <row r="113" spans="3:23" x14ac:dyDescent="0.25">
      <c r="C113" s="32" t="s">
        <v>128</v>
      </c>
      <c r="D113" s="23"/>
      <c r="E113" s="4" t="s">
        <v>14</v>
      </c>
      <c r="F113" s="32" t="s">
        <v>30</v>
      </c>
      <c r="G113" s="23"/>
      <c r="H113" s="32" t="s">
        <v>16</v>
      </c>
      <c r="I113" s="23"/>
      <c r="J113" s="29">
        <v>2200</v>
      </c>
      <c r="K113" s="23"/>
      <c r="L113" s="29">
        <v>2200</v>
      </c>
      <c r="M113" s="23"/>
      <c r="N113" s="23"/>
      <c r="O113" s="23"/>
      <c r="P113" s="29">
        <v>0</v>
      </c>
      <c r="Q113" s="23"/>
      <c r="R113" s="30">
        <v>0</v>
      </c>
      <c r="S113" s="23"/>
      <c r="T113" s="6">
        <v>0</v>
      </c>
    </row>
    <row r="114" spans="3:23" x14ac:dyDescent="0.25">
      <c r="C114" s="32" t="s">
        <v>129</v>
      </c>
      <c r="D114" s="23"/>
      <c r="E114" s="4" t="s">
        <v>14</v>
      </c>
      <c r="F114" s="32" t="s">
        <v>32</v>
      </c>
      <c r="G114" s="23"/>
      <c r="H114" s="32" t="s">
        <v>16</v>
      </c>
      <c r="I114" s="23"/>
      <c r="J114" s="29">
        <v>300</v>
      </c>
      <c r="K114" s="23"/>
      <c r="L114" s="29">
        <v>300</v>
      </c>
      <c r="M114" s="23"/>
      <c r="N114" s="23"/>
      <c r="O114" s="23"/>
      <c r="P114" s="29">
        <v>0</v>
      </c>
      <c r="Q114" s="23"/>
      <c r="R114" s="30">
        <v>200</v>
      </c>
      <c r="S114" s="23"/>
      <c r="T114" s="6">
        <v>0.66666666666666674</v>
      </c>
    </row>
    <row r="115" spans="3:23" x14ac:dyDescent="0.25">
      <c r="C115" s="32" t="s">
        <v>173</v>
      </c>
      <c r="D115" s="23"/>
      <c r="E115" s="4" t="s">
        <v>14</v>
      </c>
      <c r="F115" s="32" t="s">
        <v>32</v>
      </c>
      <c r="G115" s="23"/>
      <c r="H115" s="32" t="s">
        <v>16</v>
      </c>
      <c r="I115" s="23"/>
      <c r="J115" s="29">
        <v>100</v>
      </c>
      <c r="K115" s="23"/>
      <c r="L115" s="29">
        <v>100</v>
      </c>
      <c r="M115" s="23"/>
      <c r="N115" s="23"/>
      <c r="O115" s="23"/>
      <c r="P115" s="29">
        <v>0</v>
      </c>
      <c r="Q115" s="23"/>
      <c r="R115" s="30">
        <v>0</v>
      </c>
      <c r="S115" s="23"/>
      <c r="T115" s="6">
        <v>0</v>
      </c>
    </row>
    <row r="116" spans="3:23" x14ac:dyDescent="0.25">
      <c r="C116" s="32" t="s">
        <v>130</v>
      </c>
      <c r="D116" s="23"/>
      <c r="E116" s="4" t="s">
        <v>14</v>
      </c>
      <c r="F116" s="32" t="s">
        <v>32</v>
      </c>
      <c r="G116" s="23"/>
      <c r="H116" s="32" t="s">
        <v>16</v>
      </c>
      <c r="I116" s="23"/>
      <c r="J116" s="29">
        <v>100</v>
      </c>
      <c r="K116" s="23"/>
      <c r="L116" s="29">
        <v>100</v>
      </c>
      <c r="M116" s="23"/>
      <c r="N116" s="23"/>
      <c r="O116" s="23"/>
      <c r="P116" s="29">
        <v>0</v>
      </c>
      <c r="Q116" s="23"/>
      <c r="R116" s="30">
        <v>0</v>
      </c>
      <c r="S116" s="23"/>
      <c r="T116" s="6">
        <v>0</v>
      </c>
    </row>
    <row r="117" spans="3:23" x14ac:dyDescent="0.25">
      <c r="C117" s="32" t="s">
        <v>131</v>
      </c>
      <c r="D117" s="23"/>
      <c r="E117" s="4" t="s">
        <v>14</v>
      </c>
      <c r="F117" s="32" t="s">
        <v>32</v>
      </c>
      <c r="G117" s="23"/>
      <c r="H117" s="32" t="s">
        <v>16</v>
      </c>
      <c r="I117" s="23"/>
      <c r="J117" s="29">
        <v>1800</v>
      </c>
      <c r="K117" s="23"/>
      <c r="L117" s="29">
        <v>1800</v>
      </c>
      <c r="M117" s="23"/>
      <c r="N117" s="23"/>
      <c r="O117" s="23"/>
      <c r="P117" s="29">
        <v>0</v>
      </c>
      <c r="Q117" s="23"/>
      <c r="R117" s="30">
        <v>800</v>
      </c>
      <c r="S117" s="23"/>
      <c r="T117" s="6">
        <v>0.44444444444444442</v>
      </c>
    </row>
    <row r="118" spans="3:23" x14ac:dyDescent="0.25">
      <c r="C118" s="32" t="s">
        <v>132</v>
      </c>
      <c r="D118" s="23"/>
      <c r="E118" s="4" t="s">
        <v>14</v>
      </c>
      <c r="F118" s="32" t="s">
        <v>30</v>
      </c>
      <c r="G118" s="23"/>
      <c r="H118" s="32" t="s">
        <v>16</v>
      </c>
      <c r="I118" s="23"/>
      <c r="J118" s="29">
        <v>2000</v>
      </c>
      <c r="K118" s="23"/>
      <c r="L118" s="29">
        <v>2000</v>
      </c>
      <c r="M118" s="23"/>
      <c r="N118" s="23"/>
      <c r="O118" s="23"/>
      <c r="P118" s="29">
        <v>0</v>
      </c>
      <c r="Q118" s="23"/>
      <c r="R118" s="30">
        <v>0</v>
      </c>
      <c r="S118" s="23"/>
      <c r="T118" s="6">
        <v>0</v>
      </c>
    </row>
    <row r="119" spans="3:23" x14ac:dyDescent="0.25">
      <c r="C119" s="32" t="s">
        <v>54</v>
      </c>
      <c r="D119" s="23"/>
      <c r="E119" s="4" t="s">
        <v>14</v>
      </c>
      <c r="F119" s="32" t="s">
        <v>15</v>
      </c>
      <c r="G119" s="23"/>
      <c r="H119" s="32" t="s">
        <v>16</v>
      </c>
      <c r="I119" s="23"/>
      <c r="J119" s="29">
        <v>900</v>
      </c>
      <c r="K119" s="23"/>
      <c r="L119" s="29">
        <v>900</v>
      </c>
      <c r="M119" s="23"/>
      <c r="N119" s="23"/>
      <c r="O119" s="23"/>
      <c r="P119" s="29">
        <v>0</v>
      </c>
      <c r="Q119" s="23"/>
      <c r="R119" s="30">
        <v>200</v>
      </c>
      <c r="S119" s="23"/>
      <c r="T119" s="6">
        <v>0.22</v>
      </c>
      <c r="V119" s="7"/>
    </row>
    <row r="120" spans="3:23" x14ac:dyDescent="0.25">
      <c r="C120" s="32" t="s">
        <v>133</v>
      </c>
      <c r="D120" s="23"/>
      <c r="E120" s="4" t="s">
        <v>14</v>
      </c>
      <c r="F120" s="32" t="s">
        <v>32</v>
      </c>
      <c r="G120" s="23"/>
      <c r="H120" s="32" t="s">
        <v>16</v>
      </c>
      <c r="I120" s="23"/>
      <c r="J120" s="29">
        <v>6000</v>
      </c>
      <c r="K120" s="23"/>
      <c r="L120" s="29">
        <v>6000</v>
      </c>
      <c r="M120" s="23"/>
      <c r="N120" s="23"/>
      <c r="O120" s="23"/>
      <c r="P120" s="29">
        <v>0</v>
      </c>
      <c r="Q120" s="23"/>
      <c r="R120" s="30">
        <v>1900</v>
      </c>
      <c r="S120" s="23"/>
      <c r="T120" s="6">
        <v>0.31666666666666671</v>
      </c>
    </row>
    <row r="121" spans="3:23" x14ac:dyDescent="0.25">
      <c r="C121" s="32"/>
      <c r="D121" s="23"/>
      <c r="E121" s="4"/>
      <c r="F121" s="32"/>
      <c r="G121" s="23"/>
      <c r="H121" s="32"/>
      <c r="I121" s="23"/>
      <c r="J121" s="34">
        <f>SUM(J9:K120)</f>
        <v>416100</v>
      </c>
      <c r="K121" s="35"/>
      <c r="L121" s="42">
        <f>SUM(L9:O120)</f>
        <v>416100</v>
      </c>
      <c r="M121" s="42"/>
      <c r="N121" s="42"/>
      <c r="O121" s="42"/>
      <c r="P121" s="34">
        <v>0</v>
      </c>
      <c r="Q121" s="35"/>
      <c r="R121" s="36">
        <f>SUM(R9:S120)</f>
        <v>146050</v>
      </c>
      <c r="S121" s="35"/>
      <c r="T121" s="10"/>
      <c r="V121" s="7"/>
      <c r="W121" s="9"/>
    </row>
    <row r="122" spans="3:23" x14ac:dyDescent="0.25">
      <c r="C122" s="32"/>
      <c r="D122" s="23"/>
      <c r="E122" s="4"/>
      <c r="F122" s="32"/>
      <c r="G122" s="23"/>
      <c r="H122" s="32"/>
      <c r="I122" s="23"/>
      <c r="J122" s="39"/>
      <c r="K122" s="38"/>
      <c r="L122" s="39"/>
      <c r="M122" s="38"/>
      <c r="N122" s="38"/>
      <c r="O122" s="38"/>
      <c r="P122" s="39"/>
      <c r="Q122" s="38"/>
      <c r="R122" s="37"/>
      <c r="S122" s="38"/>
      <c r="T122" s="1"/>
    </row>
    <row r="159" ht="13.65" customHeight="1" x14ac:dyDescent="0.25"/>
    <row r="160" ht="13.65" customHeight="1" x14ac:dyDescent="0.25"/>
    <row r="161" ht="13.5" customHeight="1" x14ac:dyDescent="0.25"/>
    <row r="162" ht="13.65" customHeight="1" x14ac:dyDescent="0.25"/>
    <row r="163" ht="13.65" customHeight="1" x14ac:dyDescent="0.25"/>
    <row r="164" ht="13.65" customHeight="1" x14ac:dyDescent="0.25"/>
    <row r="165" ht="13.65" customHeight="1" x14ac:dyDescent="0.25"/>
    <row r="166" ht="13.65" customHeight="1" x14ac:dyDescent="0.25"/>
    <row r="167" ht="13.5" customHeight="1" x14ac:dyDescent="0.25"/>
    <row r="168" ht="13.65" customHeight="1" x14ac:dyDescent="0.25"/>
    <row r="169" ht="13.65" customHeight="1" x14ac:dyDescent="0.25"/>
    <row r="170" ht="13.65" customHeight="1" x14ac:dyDescent="0.25"/>
    <row r="171" ht="13.65" customHeight="1" x14ac:dyDescent="0.25"/>
    <row r="172" ht="13.65" customHeight="1" x14ac:dyDescent="0.25"/>
    <row r="173" ht="13.5" customHeight="1" x14ac:dyDescent="0.25"/>
    <row r="174" ht="13.65" customHeight="1" x14ac:dyDescent="0.25"/>
    <row r="175" ht="13.65" customHeight="1" x14ac:dyDescent="0.25"/>
    <row r="176" ht="13.65" customHeight="1" x14ac:dyDescent="0.25"/>
    <row r="177" ht="13.65" customHeight="1" x14ac:dyDescent="0.25"/>
    <row r="178" ht="13.5" customHeight="1" x14ac:dyDescent="0.25"/>
    <row r="179" ht="13.65" customHeight="1" x14ac:dyDescent="0.25"/>
    <row r="180" ht="13.65" customHeight="1" x14ac:dyDescent="0.25"/>
    <row r="181" ht="13.65" customHeight="1" x14ac:dyDescent="0.25"/>
    <row r="182" ht="13.65" customHeight="1" x14ac:dyDescent="0.25"/>
    <row r="183" ht="13.65" customHeight="1" x14ac:dyDescent="0.25"/>
    <row r="184" ht="13.5" customHeight="1" x14ac:dyDescent="0.25"/>
    <row r="185" ht="13.65" customHeight="1" x14ac:dyDescent="0.25"/>
    <row r="186" ht="13.65" customHeight="1" x14ac:dyDescent="0.25"/>
    <row r="187" ht="13.65" customHeight="1" x14ac:dyDescent="0.25"/>
    <row r="188" ht="13.65" customHeight="1" x14ac:dyDescent="0.25"/>
    <row r="189" ht="13.65" customHeight="1" x14ac:dyDescent="0.25"/>
    <row r="190" ht="13.5" customHeight="1" x14ac:dyDescent="0.25"/>
    <row r="191" ht="13.65" customHeight="1" x14ac:dyDescent="0.25"/>
    <row r="192" ht="13.65" customHeight="1" x14ac:dyDescent="0.25"/>
    <row r="193" ht="13.65" customHeight="1" x14ac:dyDescent="0.25"/>
    <row r="194" ht="13.65" customHeight="1" x14ac:dyDescent="0.25"/>
    <row r="195" ht="13.65" customHeight="1" x14ac:dyDescent="0.25"/>
    <row r="196" ht="13.5" customHeight="1" x14ac:dyDescent="0.25"/>
    <row r="197" ht="13.65" customHeight="1" x14ac:dyDescent="0.25"/>
    <row r="198" ht="13.65" customHeight="1" x14ac:dyDescent="0.25"/>
    <row r="199" ht="13.65" customHeight="1" x14ac:dyDescent="0.25"/>
    <row r="200" ht="13.65" customHeight="1" x14ac:dyDescent="0.25"/>
    <row r="201" ht="13.5" customHeight="1" x14ac:dyDescent="0.25"/>
    <row r="202" ht="13.65" customHeight="1" x14ac:dyDescent="0.25"/>
    <row r="203" ht="13.65" customHeight="1" x14ac:dyDescent="0.25"/>
    <row r="204" ht="13.65" customHeight="1" x14ac:dyDescent="0.25"/>
    <row r="205" ht="13.65" customHeight="1" x14ac:dyDescent="0.25"/>
    <row r="206" ht="13.65" customHeight="1" x14ac:dyDescent="0.25"/>
    <row r="207" ht="13.5" customHeight="1" x14ac:dyDescent="0.25"/>
    <row r="208" ht="13.65" customHeight="1" x14ac:dyDescent="0.25"/>
    <row r="209" ht="13.65" customHeight="1" x14ac:dyDescent="0.25"/>
    <row r="210" ht="13.65" customHeight="1" x14ac:dyDescent="0.25"/>
    <row r="211" ht="13.65" customHeight="1" x14ac:dyDescent="0.25"/>
    <row r="212" ht="13.65" customHeight="1" x14ac:dyDescent="0.25"/>
    <row r="213" ht="13.5" customHeight="1" x14ac:dyDescent="0.25"/>
    <row r="214" ht="13.65" customHeight="1" x14ac:dyDescent="0.25"/>
    <row r="215" ht="13.65" customHeight="1" x14ac:dyDescent="0.25"/>
    <row r="216" ht="13.65" customHeight="1" x14ac:dyDescent="0.25"/>
    <row r="217" ht="13.65" customHeight="1" x14ac:dyDescent="0.25"/>
    <row r="218" ht="13.5" customHeight="1" x14ac:dyDescent="0.25"/>
    <row r="219" ht="13.65" customHeight="1" x14ac:dyDescent="0.25"/>
    <row r="220" ht="13.65" customHeight="1" x14ac:dyDescent="0.25"/>
    <row r="221" ht="13.65" customHeight="1" x14ac:dyDescent="0.25"/>
    <row r="222" ht="13.65" customHeight="1" x14ac:dyDescent="0.25"/>
    <row r="223" ht="13.65" customHeight="1" x14ac:dyDescent="0.25"/>
    <row r="224" ht="13.5" customHeight="1" x14ac:dyDescent="0.25"/>
    <row r="225" ht="13.65" customHeight="1" x14ac:dyDescent="0.25"/>
    <row r="226" ht="13.65" customHeight="1" x14ac:dyDescent="0.25"/>
    <row r="227" ht="13.65" customHeight="1" x14ac:dyDescent="0.25"/>
    <row r="228" ht="13.65" customHeight="1" x14ac:dyDescent="0.25"/>
    <row r="229" ht="13.65" customHeight="1" x14ac:dyDescent="0.25"/>
    <row r="230" ht="13.5" customHeight="1" x14ac:dyDescent="0.25"/>
    <row r="231" ht="13.65" customHeight="1" x14ac:dyDescent="0.25"/>
    <row r="232" ht="13.65" customHeight="1" x14ac:dyDescent="0.25"/>
    <row r="233" ht="13.65" customHeight="1" x14ac:dyDescent="0.25"/>
    <row r="234" ht="13.65" customHeight="1" x14ac:dyDescent="0.25"/>
    <row r="235" ht="13.65" customHeight="1" x14ac:dyDescent="0.25"/>
    <row r="236" ht="13.5" customHeight="1" x14ac:dyDescent="0.25"/>
    <row r="237" ht="13.65" customHeight="1" x14ac:dyDescent="0.25"/>
    <row r="238" ht="13.65" customHeight="1" x14ac:dyDescent="0.25"/>
    <row r="239" ht="13.65" customHeight="1" x14ac:dyDescent="0.25"/>
    <row r="240" ht="13.65" customHeight="1" x14ac:dyDescent="0.25"/>
    <row r="241" ht="13.5" customHeight="1" x14ac:dyDescent="0.25"/>
    <row r="242" ht="13.65" customHeight="1" x14ac:dyDescent="0.25"/>
    <row r="243" ht="13.65" customHeight="1" x14ac:dyDescent="0.25"/>
    <row r="244" ht="13.65" customHeight="1" x14ac:dyDescent="0.25"/>
    <row r="245" ht="13.65" customHeight="1" x14ac:dyDescent="0.25"/>
    <row r="246" ht="13.65" customHeight="1" x14ac:dyDescent="0.25"/>
    <row r="247" ht="13.5" customHeight="1" x14ac:dyDescent="0.25"/>
    <row r="248" ht="13.65" customHeight="1" x14ac:dyDescent="0.25"/>
    <row r="249" ht="13.65" customHeight="1" x14ac:dyDescent="0.25"/>
    <row r="250" ht="13.65" customHeight="1" x14ac:dyDescent="0.25"/>
    <row r="251" ht="13.65" customHeight="1" x14ac:dyDescent="0.25"/>
    <row r="252" ht="13.65" customHeight="1" x14ac:dyDescent="0.25"/>
    <row r="253" ht="13.5" customHeight="1" x14ac:dyDescent="0.25"/>
    <row r="254" ht="13.65" customHeight="1" x14ac:dyDescent="0.25"/>
    <row r="255" ht="13.65" customHeight="1" x14ac:dyDescent="0.25"/>
    <row r="256" ht="13.65" customHeight="1" x14ac:dyDescent="0.25"/>
    <row r="257" ht="13.65" customHeight="1" x14ac:dyDescent="0.25"/>
    <row r="258" ht="13.65" customHeight="1" x14ac:dyDescent="0.25"/>
    <row r="259" ht="13.5" customHeight="1" x14ac:dyDescent="0.25"/>
    <row r="260" ht="13.65" customHeight="1" x14ac:dyDescent="0.25"/>
    <row r="261" ht="13.65" customHeight="1" x14ac:dyDescent="0.25"/>
    <row r="262" ht="13.65" customHeight="1" x14ac:dyDescent="0.25"/>
    <row r="263" ht="13.65" customHeight="1" x14ac:dyDescent="0.25"/>
    <row r="264" ht="13.5" customHeight="1" x14ac:dyDescent="0.25"/>
    <row r="265" ht="13.65" customHeight="1" x14ac:dyDescent="0.25"/>
    <row r="266" ht="13.65" customHeight="1" x14ac:dyDescent="0.25"/>
    <row r="267" ht="13.65" customHeight="1" x14ac:dyDescent="0.25"/>
    <row r="268" ht="13.65" customHeight="1" x14ac:dyDescent="0.25"/>
    <row r="269" ht="13.65" customHeight="1" x14ac:dyDescent="0.25"/>
    <row r="270" ht="13.5" customHeight="1" x14ac:dyDescent="0.25"/>
    <row r="271" ht="13.65" customHeight="1" x14ac:dyDescent="0.25"/>
    <row r="272" ht="13.65" customHeight="1" x14ac:dyDescent="0.25"/>
    <row r="273" ht="13.65" customHeight="1" x14ac:dyDescent="0.25"/>
    <row r="274" ht="13.65" customHeight="1" x14ac:dyDescent="0.25"/>
    <row r="275" ht="13.65" customHeight="1" x14ac:dyDescent="0.25"/>
    <row r="276" ht="13.5" customHeight="1" x14ac:dyDescent="0.25"/>
    <row r="277" ht="13.65" customHeight="1" x14ac:dyDescent="0.25"/>
    <row r="278" ht="13.65" customHeight="1" x14ac:dyDescent="0.25"/>
    <row r="279" ht="13.65" customHeight="1" x14ac:dyDescent="0.25"/>
    <row r="280" ht="13.65" customHeight="1" x14ac:dyDescent="0.25"/>
    <row r="281" ht="13.5" customHeight="1" x14ac:dyDescent="0.25"/>
    <row r="282" ht="13.65" customHeight="1" x14ac:dyDescent="0.25"/>
    <row r="283" ht="13.65" customHeight="1" x14ac:dyDescent="0.25"/>
    <row r="284" ht="13.65" customHeight="1" x14ac:dyDescent="0.25"/>
    <row r="285" ht="13.65" customHeight="1" x14ac:dyDescent="0.25"/>
    <row r="286" ht="13.65" customHeight="1" x14ac:dyDescent="0.25"/>
    <row r="287" ht="13.5" customHeight="1" x14ac:dyDescent="0.25"/>
    <row r="288" ht="13.65" customHeight="1" x14ac:dyDescent="0.25"/>
    <row r="289" ht="13.65" customHeight="1" x14ac:dyDescent="0.25"/>
    <row r="290" ht="13.65" customHeight="1" x14ac:dyDescent="0.25"/>
    <row r="291" ht="13.65" customHeight="1" x14ac:dyDescent="0.25"/>
    <row r="292" ht="13.65" customHeight="1" x14ac:dyDescent="0.25"/>
    <row r="293" ht="13.5" customHeight="1" x14ac:dyDescent="0.25"/>
    <row r="294" ht="13.65" customHeight="1" x14ac:dyDescent="0.25"/>
    <row r="295" ht="13.65" customHeight="1" x14ac:dyDescent="0.25"/>
    <row r="296" ht="13.65" customHeight="1" x14ac:dyDescent="0.25"/>
    <row r="297" ht="13.65" customHeight="1" x14ac:dyDescent="0.25"/>
    <row r="298" ht="13.65" customHeight="1" x14ac:dyDescent="0.25"/>
    <row r="299" ht="13.5" customHeight="1" x14ac:dyDescent="0.25"/>
    <row r="300" ht="13.65" customHeight="1" x14ac:dyDescent="0.25"/>
    <row r="301" ht="13.65" customHeight="1" x14ac:dyDescent="0.25"/>
    <row r="302" ht="13.65" customHeight="1" x14ac:dyDescent="0.25"/>
    <row r="303" ht="13.65" customHeight="1" x14ac:dyDescent="0.25"/>
    <row r="304" ht="13.5" customHeight="1" x14ac:dyDescent="0.25"/>
    <row r="305" ht="13.65" customHeight="1" x14ac:dyDescent="0.25"/>
    <row r="306" ht="13.65" customHeight="1" x14ac:dyDescent="0.25"/>
    <row r="307" ht="13.65" customHeight="1" x14ac:dyDescent="0.25"/>
    <row r="308" ht="13.65" customHeight="1" x14ac:dyDescent="0.25"/>
    <row r="309" ht="13.65" customHeight="1" x14ac:dyDescent="0.25"/>
    <row r="310" ht="13.5" customHeight="1" x14ac:dyDescent="0.25"/>
    <row r="311" ht="13.65" customHeight="1" x14ac:dyDescent="0.25"/>
    <row r="312" ht="13.65" customHeight="1" x14ac:dyDescent="0.25"/>
    <row r="313" ht="13.65" customHeight="1" x14ac:dyDescent="0.25"/>
    <row r="314" ht="13.65" customHeight="1" x14ac:dyDescent="0.25"/>
    <row r="315" ht="13.65" customHeight="1" x14ac:dyDescent="0.25"/>
    <row r="316" ht="13.5" customHeight="1" x14ac:dyDescent="0.25"/>
    <row r="317" ht="13.65" customHeight="1" x14ac:dyDescent="0.25"/>
    <row r="318" ht="13.65" customHeight="1" x14ac:dyDescent="0.25"/>
    <row r="319" ht="13.65" customHeight="1" x14ac:dyDescent="0.25"/>
    <row r="320" ht="13.65" customHeight="1" x14ac:dyDescent="0.25"/>
    <row r="321" ht="13.65" customHeight="1" x14ac:dyDescent="0.25"/>
    <row r="322" ht="13.5" customHeight="1" x14ac:dyDescent="0.25"/>
    <row r="323" ht="13.65" customHeight="1" x14ac:dyDescent="0.25"/>
    <row r="324" ht="13.65" customHeight="1" x14ac:dyDescent="0.25"/>
    <row r="325" ht="13.65" customHeight="1" x14ac:dyDescent="0.25"/>
    <row r="326" ht="13.65" customHeight="1" x14ac:dyDescent="0.25"/>
    <row r="327" ht="13.5" customHeight="1" x14ac:dyDescent="0.25"/>
    <row r="328" ht="13.65" customHeight="1" x14ac:dyDescent="0.25"/>
    <row r="329" ht="13.65" customHeight="1" x14ac:dyDescent="0.25"/>
    <row r="330" ht="13.65" customHeight="1" x14ac:dyDescent="0.25"/>
    <row r="331" ht="13.65" customHeight="1" x14ac:dyDescent="0.25"/>
    <row r="332" ht="13.65" customHeight="1" x14ac:dyDescent="0.25"/>
    <row r="333" ht="13.5" customHeight="1" x14ac:dyDescent="0.25"/>
    <row r="334" ht="13.65" customHeight="1" x14ac:dyDescent="0.25"/>
    <row r="335" ht="13.65" customHeight="1" x14ac:dyDescent="0.25"/>
    <row r="336" ht="13.65" customHeight="1" x14ac:dyDescent="0.25"/>
    <row r="337" ht="13.65" customHeight="1" x14ac:dyDescent="0.25"/>
    <row r="338" ht="13.65" customHeight="1" x14ac:dyDescent="0.25"/>
    <row r="339" ht="13.5" customHeight="1" x14ac:dyDescent="0.25"/>
    <row r="340" ht="13.65" customHeight="1" x14ac:dyDescent="0.25"/>
    <row r="341" ht="13.65" customHeight="1" x14ac:dyDescent="0.25"/>
    <row r="342" ht="13.65" customHeight="1" x14ac:dyDescent="0.25"/>
    <row r="343" ht="13.65" customHeight="1" x14ac:dyDescent="0.25"/>
    <row r="344" ht="13.65" customHeight="1" x14ac:dyDescent="0.25"/>
    <row r="345" ht="13.5" customHeight="1" x14ac:dyDescent="0.25"/>
    <row r="346" ht="13.65" customHeight="1" x14ac:dyDescent="0.25"/>
    <row r="347" ht="13.65" customHeight="1" x14ac:dyDescent="0.25"/>
    <row r="348" ht="13.65" customHeight="1" x14ac:dyDescent="0.25"/>
    <row r="349" ht="13.65" customHeight="1" x14ac:dyDescent="0.25"/>
    <row r="350" ht="13.5" customHeight="1" x14ac:dyDescent="0.25"/>
    <row r="351" ht="13.65" customHeight="1" x14ac:dyDescent="0.25"/>
    <row r="352" ht="13.65" customHeight="1" x14ac:dyDescent="0.25"/>
    <row r="353" ht="13.65" customHeight="1" x14ac:dyDescent="0.25"/>
    <row r="354" ht="13.65" customHeight="1" x14ac:dyDescent="0.25"/>
    <row r="355" ht="13.65" customHeight="1" x14ac:dyDescent="0.25"/>
    <row r="356" ht="13.5" customHeight="1" x14ac:dyDescent="0.25"/>
    <row r="357" ht="13.65" customHeight="1" x14ac:dyDescent="0.25"/>
    <row r="358" ht="13.65" customHeight="1" x14ac:dyDescent="0.25"/>
    <row r="359" ht="13.65" customHeight="1" x14ac:dyDescent="0.25"/>
    <row r="360" ht="13.65" customHeight="1" x14ac:dyDescent="0.25"/>
    <row r="361" ht="13.65" customHeight="1" x14ac:dyDescent="0.25"/>
    <row r="362" ht="13.5" customHeight="1" x14ac:dyDescent="0.25"/>
    <row r="363" ht="13.65" customHeight="1" x14ac:dyDescent="0.25"/>
    <row r="364" ht="13.65" customHeight="1" x14ac:dyDescent="0.25"/>
    <row r="365" ht="13.65" customHeight="1" x14ac:dyDescent="0.25"/>
    <row r="366" ht="13.65" customHeight="1" x14ac:dyDescent="0.25"/>
    <row r="367" ht="13.5" customHeight="1" x14ac:dyDescent="0.25"/>
    <row r="368" ht="13.65" customHeight="1" x14ac:dyDescent="0.25"/>
    <row r="369" ht="13.65" customHeight="1" x14ac:dyDescent="0.25"/>
    <row r="370" ht="13.65" customHeight="1" x14ac:dyDescent="0.25"/>
    <row r="371" ht="13.65" customHeight="1" x14ac:dyDescent="0.25"/>
    <row r="372" ht="13.65" customHeight="1" x14ac:dyDescent="0.25"/>
    <row r="373" ht="13.5" customHeight="1" x14ac:dyDescent="0.25"/>
    <row r="374" ht="13.65" customHeight="1" x14ac:dyDescent="0.25"/>
    <row r="375" ht="13.65" customHeight="1" x14ac:dyDescent="0.25"/>
    <row r="376" ht="13.65" customHeight="1" x14ac:dyDescent="0.25"/>
    <row r="377" ht="13.65" customHeight="1" x14ac:dyDescent="0.25"/>
    <row r="378" ht="13.65" customHeight="1" x14ac:dyDescent="0.25"/>
    <row r="379" ht="13.5" customHeight="1" x14ac:dyDescent="0.25"/>
    <row r="380" ht="13.65" customHeight="1" x14ac:dyDescent="0.25"/>
    <row r="381" ht="13.65" customHeight="1" x14ac:dyDescent="0.25"/>
    <row r="382" ht="13.65" customHeight="1" x14ac:dyDescent="0.25"/>
    <row r="383" ht="13.65" customHeight="1" x14ac:dyDescent="0.25"/>
    <row r="384" ht="13.65" customHeight="1" x14ac:dyDescent="0.25"/>
    <row r="385" ht="13.5" customHeight="1" x14ac:dyDescent="0.25"/>
    <row r="386" ht="13.65" customHeight="1" x14ac:dyDescent="0.25"/>
    <row r="387" ht="13.65" customHeight="1" x14ac:dyDescent="0.25"/>
    <row r="388" ht="13.65" customHeight="1" x14ac:dyDescent="0.25"/>
    <row r="389" ht="13.65" customHeight="1" x14ac:dyDescent="0.25"/>
    <row r="390" ht="13.5" customHeight="1" x14ac:dyDescent="0.25"/>
    <row r="391" ht="13.65" customHeight="1" x14ac:dyDescent="0.25"/>
    <row r="392" ht="13.65" customHeight="1" x14ac:dyDescent="0.25"/>
    <row r="393" ht="13.65" customHeight="1" x14ac:dyDescent="0.25"/>
    <row r="394" ht="13.65" customHeight="1" x14ac:dyDescent="0.25"/>
    <row r="395" ht="13.65" customHeight="1" x14ac:dyDescent="0.25"/>
    <row r="396" ht="13.5" customHeight="1" x14ac:dyDescent="0.25"/>
    <row r="397" ht="13.65" customHeight="1" x14ac:dyDescent="0.25"/>
    <row r="398" ht="13.65" customHeight="1" x14ac:dyDescent="0.25"/>
    <row r="399" ht="13.65" customHeight="1" x14ac:dyDescent="0.25"/>
    <row r="400" ht="13.65" customHeight="1" x14ac:dyDescent="0.25"/>
    <row r="401" ht="13.65" customHeight="1" x14ac:dyDescent="0.25"/>
    <row r="402" ht="13.5" customHeight="1" x14ac:dyDescent="0.25"/>
    <row r="403" ht="13.65" customHeight="1" x14ac:dyDescent="0.25"/>
    <row r="404" ht="13.65" customHeight="1" x14ac:dyDescent="0.25"/>
    <row r="405" ht="13.65" customHeight="1" x14ac:dyDescent="0.25"/>
    <row r="406" ht="13.65" customHeight="1" x14ac:dyDescent="0.25"/>
    <row r="407" ht="13.65" customHeight="1" x14ac:dyDescent="0.25"/>
    <row r="408" ht="13.5" customHeight="1" x14ac:dyDescent="0.25"/>
    <row r="409" ht="13.65" customHeight="1" x14ac:dyDescent="0.25"/>
    <row r="410" ht="13.65" customHeight="1" x14ac:dyDescent="0.25"/>
    <row r="411" ht="13.65" customHeight="1" x14ac:dyDescent="0.25"/>
    <row r="412" ht="13.65" customHeight="1" x14ac:dyDescent="0.25"/>
    <row r="413" ht="13.5" customHeight="1" x14ac:dyDescent="0.25"/>
    <row r="414" ht="13.65" customHeight="1" x14ac:dyDescent="0.25"/>
    <row r="415" ht="13.65" customHeight="1" x14ac:dyDescent="0.25"/>
    <row r="416" ht="13.65" customHeight="1" x14ac:dyDescent="0.25"/>
    <row r="417" ht="13.65" customHeight="1" x14ac:dyDescent="0.25"/>
    <row r="418" ht="13.65" customHeight="1" x14ac:dyDescent="0.25"/>
    <row r="419" ht="13.5" customHeight="1" x14ac:dyDescent="0.25"/>
    <row r="420" ht="13.65" customHeight="1" x14ac:dyDescent="0.25"/>
    <row r="421" ht="13.65" customHeight="1" x14ac:dyDescent="0.25"/>
    <row r="422" ht="13.65" customHeight="1" x14ac:dyDescent="0.25"/>
    <row r="423" ht="13.65" customHeight="1" x14ac:dyDescent="0.25"/>
    <row r="424" ht="13.65" customHeight="1" x14ac:dyDescent="0.25"/>
    <row r="425" ht="13.5" customHeight="1" x14ac:dyDescent="0.25"/>
    <row r="426" ht="13.65" customHeight="1" x14ac:dyDescent="0.25"/>
    <row r="427" ht="13.65" customHeight="1" x14ac:dyDescent="0.25"/>
    <row r="428" ht="13.65" customHeight="1" x14ac:dyDescent="0.25"/>
    <row r="429" ht="13.65" customHeight="1" x14ac:dyDescent="0.25"/>
    <row r="430" ht="13.5" customHeight="1" x14ac:dyDescent="0.25"/>
    <row r="431" ht="13.65" customHeight="1" x14ac:dyDescent="0.25"/>
    <row r="432" ht="13.65" customHeight="1" x14ac:dyDescent="0.25"/>
    <row r="433" ht="13.65" customHeight="1" x14ac:dyDescent="0.25"/>
    <row r="434" ht="13.65" customHeight="1" x14ac:dyDescent="0.25"/>
    <row r="435" ht="13.65" customHeight="1" x14ac:dyDescent="0.25"/>
    <row r="436" ht="13.5" customHeight="1" x14ac:dyDescent="0.25"/>
    <row r="437" ht="13.65" customHeight="1" x14ac:dyDescent="0.25"/>
    <row r="438" ht="13.65" customHeight="1" x14ac:dyDescent="0.25"/>
    <row r="439" ht="13.65" customHeight="1" x14ac:dyDescent="0.25"/>
    <row r="440" ht="13.65" customHeight="1" x14ac:dyDescent="0.25"/>
    <row r="441" ht="13.65" customHeight="1" x14ac:dyDescent="0.25"/>
    <row r="442" ht="13.5" customHeight="1" x14ac:dyDescent="0.25"/>
    <row r="443" ht="13.65" customHeight="1" x14ac:dyDescent="0.25"/>
    <row r="444" ht="13.65" customHeight="1" x14ac:dyDescent="0.25"/>
    <row r="445" ht="13.65" customHeight="1" x14ac:dyDescent="0.25"/>
    <row r="446" ht="13.65" customHeight="1" x14ac:dyDescent="0.25"/>
    <row r="447" ht="13.65" customHeight="1" x14ac:dyDescent="0.25"/>
    <row r="448" ht="13.5" customHeight="1" x14ac:dyDescent="0.25"/>
    <row r="449" ht="13.65" customHeight="1" x14ac:dyDescent="0.25"/>
    <row r="450" ht="13.65" customHeight="1" x14ac:dyDescent="0.25"/>
    <row r="451" ht="13.65" customHeight="1" x14ac:dyDescent="0.25"/>
    <row r="452" ht="13.65" customHeight="1" x14ac:dyDescent="0.25"/>
    <row r="453" ht="13.5" customHeight="1" x14ac:dyDescent="0.25"/>
    <row r="454" ht="13.65" customHeight="1" x14ac:dyDescent="0.25"/>
    <row r="455" ht="13.65" customHeight="1" x14ac:dyDescent="0.25"/>
    <row r="456" ht="13.65" customHeight="1" x14ac:dyDescent="0.25"/>
    <row r="457" ht="13.65" customHeight="1" x14ac:dyDescent="0.25"/>
    <row r="458" ht="13.65" customHeight="1" x14ac:dyDescent="0.25"/>
    <row r="459" ht="13.5" customHeight="1" x14ac:dyDescent="0.25"/>
    <row r="460" ht="13.65" customHeight="1" x14ac:dyDescent="0.25"/>
    <row r="461" ht="13.65" customHeight="1" x14ac:dyDescent="0.25"/>
    <row r="462" ht="13.65" customHeight="1" x14ac:dyDescent="0.25"/>
    <row r="463" ht="13.65" customHeight="1" x14ac:dyDescent="0.25"/>
    <row r="464" ht="13.65" customHeight="1" x14ac:dyDescent="0.25"/>
    <row r="465" ht="13.5" customHeight="1" x14ac:dyDescent="0.25"/>
    <row r="466" ht="13.65" customHeight="1" x14ac:dyDescent="0.25"/>
    <row r="467" ht="13.65" customHeight="1" x14ac:dyDescent="0.25"/>
    <row r="468" ht="13.65" customHeight="1" x14ac:dyDescent="0.25"/>
    <row r="469" ht="17.75" customHeight="1" x14ac:dyDescent="0.25"/>
    <row r="470" ht="13.65" customHeight="1" x14ac:dyDescent="0.25"/>
    <row r="471" ht="13.65" customHeight="1" x14ac:dyDescent="0.25"/>
    <row r="472" ht="13.65" customHeight="1" x14ac:dyDescent="0.25"/>
    <row r="473" ht="13.5" customHeight="1" x14ac:dyDescent="0.25"/>
    <row r="474" ht="13.65" customHeight="1" x14ac:dyDescent="0.25"/>
    <row r="475" ht="13.65" customHeight="1" x14ac:dyDescent="0.25"/>
    <row r="476" ht="13.65" customHeight="1" x14ac:dyDescent="0.25"/>
    <row r="477" ht="13.65" customHeight="1" x14ac:dyDescent="0.25"/>
    <row r="478" ht="13.5" customHeight="1" x14ac:dyDescent="0.25"/>
    <row r="479" ht="13.65" customHeight="1" x14ac:dyDescent="0.25"/>
    <row r="480" ht="13.65" customHeight="1" x14ac:dyDescent="0.25"/>
    <row r="481" ht="13.65" customHeight="1" x14ac:dyDescent="0.25"/>
    <row r="482" ht="13.65" customHeight="1" x14ac:dyDescent="0.25"/>
    <row r="483" ht="13.65" customHeight="1" x14ac:dyDescent="0.25"/>
    <row r="484" ht="13.5" customHeight="1" x14ac:dyDescent="0.25"/>
    <row r="485" ht="13.65" customHeight="1" x14ac:dyDescent="0.25"/>
    <row r="486" ht="13.65" customHeight="1" x14ac:dyDescent="0.25"/>
    <row r="487" ht="13.65" customHeight="1" x14ac:dyDescent="0.25"/>
    <row r="488" ht="13.65" customHeight="1" x14ac:dyDescent="0.25"/>
    <row r="489" ht="13.65" customHeight="1" x14ac:dyDescent="0.25"/>
    <row r="490" ht="13.5" customHeight="1" x14ac:dyDescent="0.25"/>
    <row r="491" ht="13.65" customHeight="1" x14ac:dyDescent="0.25"/>
    <row r="492" ht="13.65" customHeight="1" x14ac:dyDescent="0.25"/>
    <row r="493" ht="13.65" customHeight="1" x14ac:dyDescent="0.25"/>
    <row r="494" ht="13.65" customHeight="1" x14ac:dyDescent="0.25"/>
    <row r="495" ht="13.5" customHeight="1" x14ac:dyDescent="0.25"/>
    <row r="496" ht="13.65" customHeight="1" x14ac:dyDescent="0.25"/>
    <row r="497" ht="13.65" customHeight="1" x14ac:dyDescent="0.25"/>
    <row r="498" ht="13.65" customHeight="1" x14ac:dyDescent="0.25"/>
    <row r="499" ht="13.65" customHeight="1" x14ac:dyDescent="0.25"/>
    <row r="500" ht="13.65" customHeight="1" x14ac:dyDescent="0.25"/>
    <row r="501" ht="13.5" customHeight="1" x14ac:dyDescent="0.25"/>
    <row r="502" ht="13.65" customHeight="1" x14ac:dyDescent="0.25"/>
    <row r="503" ht="13.65" customHeight="1" x14ac:dyDescent="0.25"/>
    <row r="504" ht="13.65" customHeight="1" x14ac:dyDescent="0.25"/>
    <row r="505" ht="13.65" customHeight="1" x14ac:dyDescent="0.25"/>
    <row r="506" ht="13.65" customHeight="1" x14ac:dyDescent="0.25"/>
    <row r="507" ht="13.5" customHeight="1" x14ac:dyDescent="0.25"/>
    <row r="508" ht="13.65" customHeight="1" x14ac:dyDescent="0.25"/>
    <row r="509" ht="13.65" customHeight="1" x14ac:dyDescent="0.25"/>
    <row r="510" ht="13.65" customHeight="1" x14ac:dyDescent="0.25"/>
    <row r="511" ht="13.65" customHeight="1" x14ac:dyDescent="0.25"/>
    <row r="512" ht="13.65" customHeight="1" x14ac:dyDescent="0.25"/>
    <row r="513" ht="13.5" customHeight="1" x14ac:dyDescent="0.25"/>
    <row r="514" ht="13.65" customHeight="1" x14ac:dyDescent="0.25"/>
    <row r="515" ht="13.65" customHeight="1" x14ac:dyDescent="0.25"/>
    <row r="516" ht="13.65" customHeight="1" x14ac:dyDescent="0.25"/>
    <row r="517" ht="13.65" customHeight="1" x14ac:dyDescent="0.25"/>
    <row r="518" ht="13.5" customHeight="1" x14ac:dyDescent="0.25"/>
    <row r="519" ht="13.65" customHeight="1" x14ac:dyDescent="0.25"/>
    <row r="520" ht="13.65" customHeight="1" x14ac:dyDescent="0.25"/>
    <row r="521" ht="13.65" customHeight="1" x14ac:dyDescent="0.25"/>
    <row r="522" ht="13.65" customHeight="1" x14ac:dyDescent="0.25"/>
    <row r="523" ht="13.65" customHeight="1" x14ac:dyDescent="0.25"/>
    <row r="524" ht="13.5" customHeight="1" x14ac:dyDescent="0.25"/>
    <row r="525" ht="13.65" customHeight="1" x14ac:dyDescent="0.25"/>
    <row r="526" ht="13.65" customHeight="1" x14ac:dyDescent="0.25"/>
    <row r="527" ht="13.65" customHeight="1" x14ac:dyDescent="0.25"/>
    <row r="528" ht="13.65" customHeight="1" x14ac:dyDescent="0.25"/>
    <row r="529" ht="13.65" customHeight="1" x14ac:dyDescent="0.25"/>
    <row r="530" ht="13.5" customHeight="1" x14ac:dyDescent="0.25"/>
    <row r="531" ht="13.65" customHeight="1" x14ac:dyDescent="0.25"/>
    <row r="532" ht="13.65" customHeight="1" x14ac:dyDescent="0.25"/>
    <row r="533" ht="13.65" customHeight="1" x14ac:dyDescent="0.25"/>
    <row r="534" ht="13.65" customHeight="1" x14ac:dyDescent="0.25"/>
    <row r="535" ht="13.65" customHeight="1" x14ac:dyDescent="0.25"/>
    <row r="536" ht="13.5" customHeight="1" x14ac:dyDescent="0.25"/>
    <row r="537" ht="13.65" customHeight="1" x14ac:dyDescent="0.25"/>
    <row r="538" ht="13.65" customHeight="1" x14ac:dyDescent="0.25"/>
    <row r="539" ht="13.65" customHeight="1" x14ac:dyDescent="0.25"/>
    <row r="540" ht="13.65" customHeight="1" x14ac:dyDescent="0.25"/>
    <row r="541" ht="13.5" customHeight="1" x14ac:dyDescent="0.25"/>
    <row r="542" ht="13.65" customHeight="1" x14ac:dyDescent="0.25"/>
    <row r="543" ht="13.65" customHeight="1" x14ac:dyDescent="0.25"/>
    <row r="544" ht="13.65" customHeight="1" x14ac:dyDescent="0.25"/>
    <row r="545" ht="13.65" customHeight="1" x14ac:dyDescent="0.25"/>
    <row r="546" ht="13.65" customHeight="1" x14ac:dyDescent="0.25"/>
    <row r="547" ht="13.5" customHeight="1" x14ac:dyDescent="0.25"/>
    <row r="548" ht="13.65" customHeight="1" x14ac:dyDescent="0.25"/>
    <row r="549" ht="13.65" customHeight="1" x14ac:dyDescent="0.25"/>
    <row r="550" ht="13.65" customHeight="1" x14ac:dyDescent="0.25"/>
    <row r="551" ht="13.65" customHeight="1" x14ac:dyDescent="0.25"/>
    <row r="552" ht="13.65" customHeight="1" x14ac:dyDescent="0.25"/>
    <row r="553" ht="13.5" customHeight="1" x14ac:dyDescent="0.25"/>
    <row r="554" ht="13.65" customHeight="1" x14ac:dyDescent="0.25"/>
    <row r="555" ht="13.65" customHeight="1" x14ac:dyDescent="0.25"/>
    <row r="556" ht="13.65" customHeight="1" x14ac:dyDescent="0.25"/>
    <row r="557" ht="13.65" customHeight="1" x14ac:dyDescent="0.25"/>
    <row r="558" ht="13.5" customHeight="1" x14ac:dyDescent="0.25"/>
    <row r="559" ht="13.65" customHeight="1" x14ac:dyDescent="0.25"/>
    <row r="560" ht="13.65" customHeight="1" x14ac:dyDescent="0.25"/>
    <row r="561" ht="13.65" customHeight="1" x14ac:dyDescent="0.25"/>
    <row r="562" ht="13.65" customHeight="1" x14ac:dyDescent="0.25"/>
    <row r="563" ht="13.65" customHeight="1" x14ac:dyDescent="0.25"/>
    <row r="564" ht="13.5" customHeight="1" x14ac:dyDescent="0.25"/>
    <row r="565" ht="13.65" customHeight="1" x14ac:dyDescent="0.25"/>
    <row r="566" ht="13.65" customHeight="1" x14ac:dyDescent="0.25"/>
    <row r="567" ht="13.65" customHeight="1" x14ac:dyDescent="0.25"/>
    <row r="568" ht="13.65" customHeight="1" x14ac:dyDescent="0.25"/>
    <row r="569" ht="13.65" customHeight="1" x14ac:dyDescent="0.25"/>
    <row r="570" ht="13.5" customHeight="1" x14ac:dyDescent="0.25"/>
    <row r="571" ht="13.65" customHeight="1" x14ac:dyDescent="0.25"/>
    <row r="572" ht="13.65" customHeight="1" x14ac:dyDescent="0.25"/>
    <row r="573" ht="13.65" customHeight="1" x14ac:dyDescent="0.25"/>
    <row r="574" ht="13.65" customHeight="1" x14ac:dyDescent="0.25"/>
    <row r="575" ht="13.65" customHeight="1" x14ac:dyDescent="0.25"/>
    <row r="576" ht="13.5" customHeight="1" x14ac:dyDescent="0.25"/>
    <row r="577" ht="13.65" customHeight="1" x14ac:dyDescent="0.25"/>
    <row r="578" ht="13.65" customHeight="1" x14ac:dyDescent="0.25"/>
    <row r="579" ht="13.65" customHeight="1" x14ac:dyDescent="0.25"/>
    <row r="580" ht="13.65" customHeight="1" x14ac:dyDescent="0.25"/>
    <row r="581" ht="13.5" customHeight="1" x14ac:dyDescent="0.25"/>
    <row r="582" ht="13.65" customHeight="1" x14ac:dyDescent="0.25"/>
    <row r="583" ht="13.65" customHeight="1" x14ac:dyDescent="0.25"/>
    <row r="584" ht="13.65" customHeight="1" x14ac:dyDescent="0.25"/>
    <row r="585" ht="13.65" customHeight="1" x14ac:dyDescent="0.25"/>
    <row r="586" ht="13.65" customHeight="1" x14ac:dyDescent="0.25"/>
    <row r="587" ht="13.5" customHeight="1" x14ac:dyDescent="0.25"/>
    <row r="588" ht="13.65" customHeight="1" x14ac:dyDescent="0.25"/>
    <row r="589" ht="13.65" customHeight="1" x14ac:dyDescent="0.25"/>
    <row r="590" ht="13.65" customHeight="1" x14ac:dyDescent="0.25"/>
    <row r="591" ht="13.65" customHeight="1" x14ac:dyDescent="0.25"/>
    <row r="592" ht="13.65" customHeight="1" x14ac:dyDescent="0.25"/>
    <row r="593" ht="13.5" customHeight="1" x14ac:dyDescent="0.25"/>
    <row r="594" ht="13.65" customHeight="1" x14ac:dyDescent="0.25"/>
    <row r="595" ht="13.65" customHeight="1" x14ac:dyDescent="0.25"/>
    <row r="596" ht="13.65" customHeight="1" x14ac:dyDescent="0.25"/>
    <row r="597" ht="13.65" customHeight="1" x14ac:dyDescent="0.25"/>
    <row r="598" ht="13.65" customHeight="1" x14ac:dyDescent="0.25"/>
    <row r="599" ht="13.5" customHeight="1" x14ac:dyDescent="0.25"/>
    <row r="600" ht="13.65" customHeight="1" x14ac:dyDescent="0.25"/>
    <row r="601" ht="13.65" customHeight="1" x14ac:dyDescent="0.25"/>
    <row r="602" ht="13.65" customHeight="1" x14ac:dyDescent="0.25"/>
    <row r="603" ht="13.65" customHeight="1" x14ac:dyDescent="0.25"/>
    <row r="604" ht="13.5" customHeight="1" x14ac:dyDescent="0.25"/>
    <row r="605" ht="13.65" customHeight="1" x14ac:dyDescent="0.25"/>
    <row r="606" ht="13.65" customHeight="1" x14ac:dyDescent="0.25"/>
    <row r="607" ht="13.65" customHeight="1" x14ac:dyDescent="0.25"/>
    <row r="608" ht="13.65" customHeight="1" x14ac:dyDescent="0.25"/>
    <row r="609" ht="13.65" customHeight="1" x14ac:dyDescent="0.25"/>
    <row r="610" ht="13.5" customHeight="1" x14ac:dyDescent="0.25"/>
    <row r="611" ht="13.65" customHeight="1" x14ac:dyDescent="0.25"/>
    <row r="612" ht="13.65" customHeight="1" x14ac:dyDescent="0.25"/>
    <row r="613" ht="13.65" customHeight="1" x14ac:dyDescent="0.25"/>
    <row r="614" ht="13.65" customHeight="1" x14ac:dyDescent="0.25"/>
    <row r="615" ht="13.65" customHeight="1" x14ac:dyDescent="0.25"/>
    <row r="616" ht="13.5" customHeight="1" x14ac:dyDescent="0.25"/>
    <row r="617" ht="13.65" customHeight="1" x14ac:dyDescent="0.25"/>
    <row r="618" ht="13.65" customHeight="1" x14ac:dyDescent="0.25"/>
    <row r="619" ht="13.65" customHeight="1" x14ac:dyDescent="0.25"/>
    <row r="620" ht="13.65" customHeight="1" x14ac:dyDescent="0.25"/>
    <row r="621" ht="13.65" customHeight="1" x14ac:dyDescent="0.25"/>
    <row r="622" ht="13.5" customHeight="1" x14ac:dyDescent="0.25"/>
    <row r="623" ht="13.65" customHeight="1" x14ac:dyDescent="0.25"/>
    <row r="624" ht="13.65" customHeight="1" x14ac:dyDescent="0.25"/>
    <row r="625" ht="13.65" customHeight="1" x14ac:dyDescent="0.25"/>
    <row r="626" ht="13.65" customHeight="1" x14ac:dyDescent="0.25"/>
    <row r="627" ht="13.5" customHeight="1" x14ac:dyDescent="0.25"/>
    <row r="628" ht="13.65" customHeight="1" x14ac:dyDescent="0.25"/>
    <row r="629" ht="13.65" customHeight="1" x14ac:dyDescent="0.25"/>
    <row r="630" ht="13.65" customHeight="1" x14ac:dyDescent="0.25"/>
    <row r="631" ht="13.65" customHeight="1" x14ac:dyDescent="0.25"/>
    <row r="632" ht="13.65" customHeight="1" x14ac:dyDescent="0.25"/>
    <row r="633" ht="13.5" customHeight="1" x14ac:dyDescent="0.25"/>
    <row r="634" ht="13.65" customHeight="1" x14ac:dyDescent="0.25"/>
    <row r="635" ht="13.65" customHeight="1" x14ac:dyDescent="0.25"/>
    <row r="636" ht="13.65" customHeight="1" x14ac:dyDescent="0.25"/>
    <row r="637" ht="13.65" customHeight="1" x14ac:dyDescent="0.25"/>
    <row r="638" ht="13.65" customHeight="1" x14ac:dyDescent="0.25"/>
    <row r="639" ht="13.5" customHeight="1" x14ac:dyDescent="0.25"/>
    <row r="640" ht="13.65" customHeight="1" x14ac:dyDescent="0.25"/>
    <row r="641" ht="13.65" customHeight="1" x14ac:dyDescent="0.25"/>
    <row r="642" ht="13.65" customHeight="1" x14ac:dyDescent="0.25"/>
    <row r="643" ht="13.65" customHeight="1" x14ac:dyDescent="0.25"/>
    <row r="644" ht="13.5" customHeight="1" x14ac:dyDescent="0.25"/>
    <row r="645" ht="13.65" customHeight="1" x14ac:dyDescent="0.25"/>
    <row r="646" ht="13.65" customHeight="1" x14ac:dyDescent="0.25"/>
    <row r="647" ht="13.65" customHeight="1" x14ac:dyDescent="0.25"/>
    <row r="648" ht="13.65" customHeight="1" x14ac:dyDescent="0.25"/>
    <row r="649" ht="13.65" customHeight="1" x14ac:dyDescent="0.25"/>
    <row r="650" ht="13.5" customHeight="1" x14ac:dyDescent="0.25"/>
    <row r="651" ht="13.65" customHeight="1" x14ac:dyDescent="0.25"/>
    <row r="652" ht="13.65" customHeight="1" x14ac:dyDescent="0.25"/>
    <row r="653" ht="13.65" customHeight="1" x14ac:dyDescent="0.25"/>
    <row r="654" ht="13.65" customHeight="1" x14ac:dyDescent="0.25"/>
    <row r="655" ht="13.65" customHeight="1" x14ac:dyDescent="0.25"/>
    <row r="656" ht="13.5" customHeight="1" x14ac:dyDescent="0.25"/>
    <row r="657" ht="13.65" customHeight="1" x14ac:dyDescent="0.25"/>
    <row r="658" ht="13.65" customHeight="1" x14ac:dyDescent="0.25"/>
    <row r="659" ht="13.65" customHeight="1" x14ac:dyDescent="0.25"/>
    <row r="660" ht="13.65" customHeight="1" x14ac:dyDescent="0.25"/>
    <row r="661" ht="13.65" customHeight="1" x14ac:dyDescent="0.25"/>
    <row r="662" ht="13.5" customHeight="1" x14ac:dyDescent="0.25"/>
    <row r="663" ht="13.65" customHeight="1" x14ac:dyDescent="0.25"/>
    <row r="664" ht="13.65" customHeight="1" x14ac:dyDescent="0.25"/>
    <row r="665" ht="13.65" customHeight="1" x14ac:dyDescent="0.25"/>
    <row r="666" ht="13.65" customHeight="1" x14ac:dyDescent="0.25"/>
    <row r="667" ht="13.5" customHeight="1" x14ac:dyDescent="0.25"/>
    <row r="668" ht="13.65" customHeight="1" x14ac:dyDescent="0.25"/>
    <row r="669" ht="13.65" customHeight="1" x14ac:dyDescent="0.25"/>
    <row r="670" ht="13.65" customHeight="1" x14ac:dyDescent="0.25"/>
    <row r="671" ht="13.65" customHeight="1" x14ac:dyDescent="0.25"/>
    <row r="672" ht="13.65" customHeight="1" x14ac:dyDescent="0.25"/>
    <row r="673" ht="13.5" customHeight="1" x14ac:dyDescent="0.25"/>
    <row r="674" ht="13.65" customHeight="1" x14ac:dyDescent="0.25"/>
    <row r="675" ht="13.65" customHeight="1" x14ac:dyDescent="0.25"/>
    <row r="676" ht="13.65" customHeight="1" x14ac:dyDescent="0.25"/>
    <row r="677" ht="13.65" customHeight="1" x14ac:dyDescent="0.25"/>
    <row r="678" ht="13.65" customHeight="1" x14ac:dyDescent="0.25"/>
    <row r="679" ht="13.5" customHeight="1" x14ac:dyDescent="0.25"/>
    <row r="680" ht="13.65" customHeight="1" x14ac:dyDescent="0.25"/>
    <row r="681" ht="13.65" customHeight="1" x14ac:dyDescent="0.25"/>
    <row r="682" ht="13.65" customHeight="1" x14ac:dyDescent="0.25"/>
    <row r="683" ht="13.65" customHeight="1" x14ac:dyDescent="0.25"/>
    <row r="684" ht="13.65" customHeight="1" x14ac:dyDescent="0.25"/>
    <row r="685" ht="13.5" customHeight="1" x14ac:dyDescent="0.25"/>
    <row r="686" ht="13.65" customHeight="1" x14ac:dyDescent="0.25"/>
    <row r="687" ht="13.65" customHeight="1" x14ac:dyDescent="0.25"/>
    <row r="688" ht="13.65" customHeight="1" x14ac:dyDescent="0.25"/>
    <row r="689" ht="13.65" customHeight="1" x14ac:dyDescent="0.25"/>
    <row r="690" ht="13.5" customHeight="1" x14ac:dyDescent="0.25"/>
    <row r="691" ht="13.65" customHeight="1" x14ac:dyDescent="0.25"/>
    <row r="692" ht="13.65" customHeight="1" x14ac:dyDescent="0.25"/>
    <row r="693" ht="13.65" customHeight="1" x14ac:dyDescent="0.25"/>
    <row r="694" ht="13.65" customHeight="1" x14ac:dyDescent="0.25"/>
    <row r="695" ht="13.65" customHeight="1" x14ac:dyDescent="0.25"/>
    <row r="696" ht="13.5" customHeight="1" x14ac:dyDescent="0.25"/>
    <row r="697" ht="13.65" customHeight="1" x14ac:dyDescent="0.25"/>
    <row r="698" ht="13.65" customHeight="1" x14ac:dyDescent="0.25"/>
    <row r="699" ht="13.65" customHeight="1" x14ac:dyDescent="0.25"/>
    <row r="700" ht="13.65" customHeight="1" x14ac:dyDescent="0.25"/>
    <row r="701" ht="13.65" customHeight="1" x14ac:dyDescent="0.25"/>
    <row r="702" ht="13.5" customHeight="1" x14ac:dyDescent="0.25"/>
    <row r="703" ht="13.65" customHeight="1" x14ac:dyDescent="0.25"/>
    <row r="704" ht="13.65" customHeight="1" x14ac:dyDescent="0.25"/>
    <row r="705" ht="13.65" customHeight="1" x14ac:dyDescent="0.25"/>
    <row r="706" ht="13.65" customHeight="1" x14ac:dyDescent="0.25"/>
    <row r="707" ht="13.65" customHeight="1" x14ac:dyDescent="0.25"/>
    <row r="708" ht="13.5" customHeight="1" x14ac:dyDescent="0.25"/>
    <row r="709" ht="13.65" customHeight="1" x14ac:dyDescent="0.25"/>
    <row r="710" ht="13.65" customHeight="1" x14ac:dyDescent="0.25"/>
    <row r="711" ht="13.65" customHeight="1" x14ac:dyDescent="0.25"/>
    <row r="712" ht="13.65" customHeight="1" x14ac:dyDescent="0.25"/>
    <row r="713" ht="13.5" customHeight="1" x14ac:dyDescent="0.25"/>
    <row r="714" ht="13.65" customHeight="1" x14ac:dyDescent="0.25"/>
    <row r="715" ht="13.65" customHeight="1" x14ac:dyDescent="0.25"/>
    <row r="716" ht="13.65" customHeight="1" x14ac:dyDescent="0.25"/>
    <row r="717" ht="13.65" customHeight="1" x14ac:dyDescent="0.25"/>
    <row r="718" ht="13.65" customHeight="1" x14ac:dyDescent="0.25"/>
    <row r="719" ht="13.5" customHeight="1" x14ac:dyDescent="0.25"/>
    <row r="720" ht="13.65" customHeight="1" x14ac:dyDescent="0.25"/>
    <row r="721" ht="13.65" customHeight="1" x14ac:dyDescent="0.25"/>
    <row r="722" ht="13.65" customHeight="1" x14ac:dyDescent="0.25"/>
    <row r="723" ht="13.65" customHeight="1" x14ac:dyDescent="0.25"/>
    <row r="724" ht="13.65" customHeight="1" x14ac:dyDescent="0.25"/>
    <row r="725" ht="13.5" customHeight="1" x14ac:dyDescent="0.25"/>
    <row r="726" ht="13.65" customHeight="1" x14ac:dyDescent="0.25"/>
    <row r="727" ht="13.65" customHeight="1" x14ac:dyDescent="0.25"/>
    <row r="728" ht="13.65" customHeight="1" x14ac:dyDescent="0.25"/>
    <row r="729" ht="13.65" customHeight="1" x14ac:dyDescent="0.25"/>
    <row r="730" ht="13.5" customHeight="1" x14ac:dyDescent="0.25"/>
    <row r="731" ht="13.65" customHeight="1" x14ac:dyDescent="0.25"/>
    <row r="732" ht="13.65" customHeight="1" x14ac:dyDescent="0.25"/>
    <row r="733" ht="13.65" customHeight="1" x14ac:dyDescent="0.25"/>
    <row r="734" ht="13.65" customHeight="1" x14ac:dyDescent="0.25"/>
    <row r="735" ht="13.65" customHeight="1" x14ac:dyDescent="0.25"/>
    <row r="736" ht="13.5" customHeight="1" x14ac:dyDescent="0.25"/>
    <row r="737" ht="13.65" customHeight="1" x14ac:dyDescent="0.25"/>
    <row r="738" ht="13.65" customHeight="1" x14ac:dyDescent="0.25"/>
    <row r="739" ht="13.65" customHeight="1" x14ac:dyDescent="0.25"/>
    <row r="740" ht="17.75" customHeight="1" x14ac:dyDescent="0.25"/>
    <row r="741" ht="13.65" customHeight="1" x14ac:dyDescent="0.25"/>
    <row r="742" ht="13.65" customHeight="1" x14ac:dyDescent="0.25"/>
    <row r="743" ht="13.65" customHeight="1" x14ac:dyDescent="0.25"/>
    <row r="744" ht="13.5" customHeight="1" x14ac:dyDescent="0.25"/>
    <row r="745" ht="13.65" customHeight="1" x14ac:dyDescent="0.25"/>
    <row r="746" ht="13.65" customHeight="1" x14ac:dyDescent="0.25"/>
    <row r="747" ht="13.65" customHeight="1" x14ac:dyDescent="0.25"/>
    <row r="748" ht="13.65" customHeight="1" x14ac:dyDescent="0.25"/>
    <row r="749" ht="13.65" customHeight="1" x14ac:dyDescent="0.25"/>
    <row r="750" ht="13.5" customHeight="1" x14ac:dyDescent="0.25"/>
    <row r="751" ht="13.65" customHeight="1" x14ac:dyDescent="0.25"/>
    <row r="752" ht="13.65" customHeight="1" x14ac:dyDescent="0.25"/>
    <row r="753" ht="13.65" customHeight="1" x14ac:dyDescent="0.25"/>
    <row r="754" ht="13.65" customHeight="1" x14ac:dyDescent="0.25"/>
    <row r="755" ht="13.5" customHeight="1" x14ac:dyDescent="0.25"/>
    <row r="756" ht="13.65" customHeight="1" x14ac:dyDescent="0.25"/>
    <row r="757" ht="13.65" customHeight="1" x14ac:dyDescent="0.25"/>
    <row r="758" ht="13.65" customHeight="1" x14ac:dyDescent="0.25"/>
    <row r="759" ht="13.65" customHeight="1" x14ac:dyDescent="0.25"/>
    <row r="760" ht="13.65" customHeight="1" x14ac:dyDescent="0.25"/>
    <row r="761" ht="13.5" customHeight="1" x14ac:dyDescent="0.25"/>
    <row r="762" ht="13.65" customHeight="1" x14ac:dyDescent="0.25"/>
    <row r="763" ht="13.65" customHeight="1" x14ac:dyDescent="0.25"/>
    <row r="764" ht="13.65" customHeight="1" x14ac:dyDescent="0.25"/>
    <row r="765" ht="13.65" customHeight="1" x14ac:dyDescent="0.25"/>
    <row r="766" ht="13.65" customHeight="1" x14ac:dyDescent="0.25"/>
    <row r="767" ht="13.5" customHeight="1" x14ac:dyDescent="0.25"/>
    <row r="768" ht="13.65" customHeight="1" x14ac:dyDescent="0.25"/>
    <row r="769" ht="13.65" customHeight="1" x14ac:dyDescent="0.25"/>
    <row r="770" ht="13.65" customHeight="1" x14ac:dyDescent="0.25"/>
    <row r="771" ht="13.65" customHeight="1" x14ac:dyDescent="0.25"/>
    <row r="772" ht="13.5" customHeight="1" x14ac:dyDescent="0.25"/>
    <row r="773" ht="13.65" customHeight="1" x14ac:dyDescent="0.25"/>
    <row r="774" ht="13.65" customHeight="1" x14ac:dyDescent="0.25"/>
    <row r="775" ht="13.65" customHeight="1" x14ac:dyDescent="0.25"/>
    <row r="776" ht="13.65" customHeight="1" x14ac:dyDescent="0.25"/>
    <row r="777" ht="13.65" customHeight="1" x14ac:dyDescent="0.25"/>
    <row r="778" ht="13.5" customHeight="1" x14ac:dyDescent="0.25"/>
    <row r="779" ht="13.65" customHeight="1" x14ac:dyDescent="0.25"/>
    <row r="780" ht="13.65" customHeight="1" x14ac:dyDescent="0.25"/>
    <row r="781" ht="13.65" customHeight="1" x14ac:dyDescent="0.25"/>
    <row r="782" ht="13.65" customHeight="1" x14ac:dyDescent="0.25"/>
    <row r="783" ht="13.65" customHeight="1" x14ac:dyDescent="0.25"/>
    <row r="784" ht="13.5" customHeight="1" x14ac:dyDescent="0.25"/>
    <row r="785" ht="13.65" customHeight="1" x14ac:dyDescent="0.25"/>
    <row r="786" ht="13.65" customHeight="1" x14ac:dyDescent="0.25"/>
    <row r="787" ht="13.65" customHeight="1" x14ac:dyDescent="0.25"/>
    <row r="788" ht="13.65" customHeight="1" x14ac:dyDescent="0.25"/>
    <row r="789" ht="13.65" customHeight="1" x14ac:dyDescent="0.25"/>
    <row r="790" ht="13.5" customHeight="1" x14ac:dyDescent="0.25"/>
    <row r="791" ht="13.65" customHeight="1" x14ac:dyDescent="0.25"/>
    <row r="792" ht="13.65" customHeight="1" x14ac:dyDescent="0.25"/>
    <row r="793" ht="13.65" customHeight="1" x14ac:dyDescent="0.25"/>
    <row r="794" ht="13.65" customHeight="1" x14ac:dyDescent="0.25"/>
    <row r="795" ht="13.5" customHeight="1" x14ac:dyDescent="0.25"/>
    <row r="796" ht="13.65" customHeight="1" x14ac:dyDescent="0.25"/>
    <row r="797" ht="13.65" customHeight="1" x14ac:dyDescent="0.25"/>
    <row r="798" ht="13.65" customHeight="1" x14ac:dyDescent="0.25"/>
    <row r="799" ht="13.65" customHeight="1" x14ac:dyDescent="0.25"/>
    <row r="800" ht="13.65" customHeight="1" x14ac:dyDescent="0.25"/>
    <row r="801" ht="13.5" customHeight="1" x14ac:dyDescent="0.25"/>
    <row r="802" ht="13.65" customHeight="1" x14ac:dyDescent="0.25"/>
    <row r="803" ht="13.65" customHeight="1" x14ac:dyDescent="0.25"/>
    <row r="804" ht="13.65" customHeight="1" x14ac:dyDescent="0.25"/>
    <row r="805" ht="13.65" customHeight="1" x14ac:dyDescent="0.25"/>
    <row r="806" ht="13.65" customHeight="1" x14ac:dyDescent="0.25"/>
    <row r="807" ht="13.5" customHeight="1" x14ac:dyDescent="0.25"/>
    <row r="808" ht="13.65" customHeight="1" x14ac:dyDescent="0.25"/>
    <row r="809" ht="13.65" customHeight="1" x14ac:dyDescent="0.25"/>
    <row r="810" ht="13.65" customHeight="1" x14ac:dyDescent="0.25"/>
    <row r="811" ht="13.65" customHeight="1" x14ac:dyDescent="0.25"/>
    <row r="812" ht="13.65" customHeight="1" x14ac:dyDescent="0.25"/>
    <row r="813" ht="13.5" customHeight="1" x14ac:dyDescent="0.25"/>
    <row r="814" ht="13.65" customHeight="1" x14ac:dyDescent="0.25"/>
    <row r="815" ht="13.65" customHeight="1" x14ac:dyDescent="0.25"/>
    <row r="816" ht="13.65" customHeight="1" x14ac:dyDescent="0.25"/>
    <row r="817" ht="13.65" customHeight="1" x14ac:dyDescent="0.25"/>
    <row r="818" ht="13.5" customHeight="1" x14ac:dyDescent="0.25"/>
    <row r="819" ht="13.65" customHeight="1" x14ac:dyDescent="0.25"/>
    <row r="820" ht="13.65" customHeight="1" x14ac:dyDescent="0.25"/>
    <row r="821" ht="13.65" customHeight="1" x14ac:dyDescent="0.25"/>
    <row r="822" ht="13.65" customHeight="1" x14ac:dyDescent="0.25"/>
    <row r="823" ht="13.65" customHeight="1" x14ac:dyDescent="0.25"/>
    <row r="824" ht="13.5" customHeight="1" x14ac:dyDescent="0.25"/>
    <row r="825" ht="13.65" customHeight="1" x14ac:dyDescent="0.25"/>
    <row r="826" ht="13.65" customHeight="1" x14ac:dyDescent="0.25"/>
    <row r="827" ht="13.65" customHeight="1" x14ac:dyDescent="0.25"/>
    <row r="828" ht="13.65" customHeight="1" x14ac:dyDescent="0.25"/>
    <row r="829" ht="13.65" customHeight="1" x14ac:dyDescent="0.25"/>
    <row r="830" ht="13.5" customHeight="1" x14ac:dyDescent="0.25"/>
    <row r="831" ht="13.65" customHeight="1" x14ac:dyDescent="0.25"/>
    <row r="832" ht="13.65" customHeight="1" x14ac:dyDescent="0.25"/>
    <row r="833" ht="13.65" customHeight="1" x14ac:dyDescent="0.25"/>
    <row r="834" ht="13.65" customHeight="1" x14ac:dyDescent="0.25"/>
    <row r="835" ht="13.65" customHeight="1" x14ac:dyDescent="0.25"/>
    <row r="836" ht="13.5" customHeight="1" x14ac:dyDescent="0.25"/>
    <row r="837" ht="13.65" customHeight="1" x14ac:dyDescent="0.25"/>
    <row r="838" ht="13.65" customHeight="1" x14ac:dyDescent="0.25"/>
    <row r="839" ht="13.65" customHeight="1" x14ac:dyDescent="0.25"/>
    <row r="840" ht="13.65" customHeight="1" x14ac:dyDescent="0.25"/>
    <row r="841" ht="13.5" customHeight="1" x14ac:dyDescent="0.25"/>
    <row r="842" ht="13.65" customHeight="1" x14ac:dyDescent="0.25"/>
    <row r="843" ht="13.65" customHeight="1" x14ac:dyDescent="0.25"/>
    <row r="844" ht="13.65" customHeight="1" x14ac:dyDescent="0.25"/>
    <row r="845" ht="13.65" customHeight="1" x14ac:dyDescent="0.25"/>
    <row r="846" ht="13.65" customHeight="1" x14ac:dyDescent="0.25"/>
    <row r="847" ht="13.5" customHeight="1" x14ac:dyDescent="0.25"/>
    <row r="848" ht="13.65" customHeight="1" x14ac:dyDescent="0.25"/>
    <row r="849" ht="13.65" customHeight="1" x14ac:dyDescent="0.25"/>
    <row r="850" ht="13.65" customHeight="1" x14ac:dyDescent="0.25"/>
    <row r="851" ht="13.65" customHeight="1" x14ac:dyDescent="0.25"/>
    <row r="852" ht="13.65" customHeight="1" x14ac:dyDescent="0.25"/>
    <row r="853" ht="13.5" customHeight="1" x14ac:dyDescent="0.25"/>
    <row r="854" ht="13.65" customHeight="1" x14ac:dyDescent="0.25"/>
    <row r="855" ht="13.65" customHeight="1" x14ac:dyDescent="0.25"/>
    <row r="856" ht="13.65" customHeight="1" x14ac:dyDescent="0.25"/>
    <row r="857" ht="13.65" customHeight="1" x14ac:dyDescent="0.25"/>
    <row r="858" ht="13.5" customHeight="1" x14ac:dyDescent="0.25"/>
    <row r="859" ht="13.65" customHeight="1" x14ac:dyDescent="0.25"/>
    <row r="860" ht="13.65" customHeight="1" x14ac:dyDescent="0.25"/>
    <row r="861" ht="13.65" customHeight="1" x14ac:dyDescent="0.25"/>
    <row r="862" ht="13.65" customHeight="1" x14ac:dyDescent="0.25"/>
    <row r="863" ht="13.65" customHeight="1" x14ac:dyDescent="0.25"/>
    <row r="864" ht="13.5" customHeight="1" x14ac:dyDescent="0.25"/>
    <row r="865" ht="13.65" customHeight="1" x14ac:dyDescent="0.25"/>
    <row r="866" ht="13.65" customHeight="1" x14ac:dyDescent="0.25"/>
    <row r="867" ht="13.65" customHeight="1" x14ac:dyDescent="0.25"/>
    <row r="868" ht="13.65" customHeight="1" x14ac:dyDescent="0.25"/>
    <row r="869" ht="13.65" customHeight="1" x14ac:dyDescent="0.25"/>
    <row r="870" ht="13.5" customHeight="1" x14ac:dyDescent="0.25"/>
    <row r="871" ht="13.65" customHeight="1" x14ac:dyDescent="0.25"/>
    <row r="872" ht="13.65" customHeight="1" x14ac:dyDescent="0.25"/>
    <row r="873" ht="13.65" customHeight="1" x14ac:dyDescent="0.25"/>
    <row r="874" ht="13.65" customHeight="1" x14ac:dyDescent="0.25"/>
    <row r="875" ht="13.65" customHeight="1" x14ac:dyDescent="0.25"/>
    <row r="876" ht="13.5" customHeight="1" x14ac:dyDescent="0.25"/>
    <row r="877" ht="13.65" customHeight="1" x14ac:dyDescent="0.25"/>
    <row r="878" ht="13.65" customHeight="1" x14ac:dyDescent="0.25"/>
    <row r="879" ht="13.65" customHeight="1" x14ac:dyDescent="0.25"/>
    <row r="880" ht="13.65" customHeight="1" x14ac:dyDescent="0.25"/>
    <row r="881" ht="13.5" customHeight="1" x14ac:dyDescent="0.25"/>
    <row r="882" ht="13.65" customHeight="1" x14ac:dyDescent="0.25"/>
    <row r="883" ht="13.65" customHeight="1" x14ac:dyDescent="0.25"/>
    <row r="884" ht="13.65" customHeight="1" x14ac:dyDescent="0.25"/>
    <row r="885" ht="13.65" customHeight="1" x14ac:dyDescent="0.25"/>
    <row r="886" ht="13.65" customHeight="1" x14ac:dyDescent="0.25"/>
    <row r="887" ht="13.5" customHeight="1" x14ac:dyDescent="0.25"/>
    <row r="888" ht="13.65" customHeight="1" x14ac:dyDescent="0.25"/>
    <row r="889" ht="13.65" customHeight="1" x14ac:dyDescent="0.25"/>
    <row r="890" ht="13.65" customHeight="1" x14ac:dyDescent="0.25"/>
    <row r="891" ht="13.65" customHeight="1" x14ac:dyDescent="0.25"/>
    <row r="892" ht="13.65" customHeight="1" x14ac:dyDescent="0.25"/>
    <row r="893" ht="13.5" customHeight="1" x14ac:dyDescent="0.25"/>
    <row r="894" ht="13.65" customHeight="1" x14ac:dyDescent="0.25"/>
    <row r="895" ht="13.65" customHeight="1" x14ac:dyDescent="0.25"/>
    <row r="896" ht="13.65" customHeight="1" x14ac:dyDescent="0.25"/>
    <row r="897" ht="13.65" customHeight="1" x14ac:dyDescent="0.25"/>
    <row r="898" ht="13.65" customHeight="1" x14ac:dyDescent="0.25"/>
    <row r="899" ht="13.5" customHeight="1" x14ac:dyDescent="0.25"/>
    <row r="900" ht="13.65" customHeight="1" x14ac:dyDescent="0.25"/>
    <row r="901" ht="13.65" customHeight="1" x14ac:dyDescent="0.25"/>
    <row r="902" ht="13.65" customHeight="1" x14ac:dyDescent="0.25"/>
    <row r="903" ht="13.65" customHeight="1" x14ac:dyDescent="0.25"/>
    <row r="904" ht="13.5" customHeight="1" x14ac:dyDescent="0.25"/>
    <row r="905" ht="13.65" customHeight="1" x14ac:dyDescent="0.25"/>
    <row r="906" ht="13.65" customHeight="1" x14ac:dyDescent="0.25"/>
    <row r="907" ht="13.65" customHeight="1" x14ac:dyDescent="0.25"/>
    <row r="908" ht="13.65" customHeight="1" x14ac:dyDescent="0.25"/>
    <row r="909" ht="13.65" customHeight="1" x14ac:dyDescent="0.25"/>
    <row r="910" ht="13.5" customHeight="1" x14ac:dyDescent="0.25"/>
    <row r="911" ht="13.65" customHeight="1" x14ac:dyDescent="0.25"/>
    <row r="912" ht="13.65" customHeight="1" x14ac:dyDescent="0.25"/>
    <row r="913" ht="13.65" customHeight="1" x14ac:dyDescent="0.25"/>
    <row r="914" ht="13.65" customHeight="1" x14ac:dyDescent="0.25"/>
    <row r="915" ht="13.65" customHeight="1" x14ac:dyDescent="0.25"/>
    <row r="916" ht="13.5" customHeight="1" x14ac:dyDescent="0.25"/>
    <row r="917" ht="13.65" customHeight="1" x14ac:dyDescent="0.25"/>
    <row r="918" ht="13.65" customHeight="1" x14ac:dyDescent="0.25"/>
    <row r="919" ht="13.65" customHeight="1" x14ac:dyDescent="0.25"/>
    <row r="920" ht="13.65" customHeight="1" x14ac:dyDescent="0.25"/>
    <row r="921" ht="13.5" customHeight="1" x14ac:dyDescent="0.25"/>
    <row r="922" ht="13.65" customHeight="1" x14ac:dyDescent="0.25"/>
    <row r="923" ht="13.65" customHeight="1" x14ac:dyDescent="0.25"/>
    <row r="924" ht="13.65" customHeight="1" x14ac:dyDescent="0.25"/>
    <row r="925" ht="13.65" customHeight="1" x14ac:dyDescent="0.25"/>
    <row r="926" ht="13.65" customHeight="1" x14ac:dyDescent="0.25"/>
    <row r="927" ht="13.5" customHeight="1" x14ac:dyDescent="0.25"/>
    <row r="928" ht="13.65" customHeight="1" x14ac:dyDescent="0.25"/>
    <row r="929" ht="13.65" customHeight="1" x14ac:dyDescent="0.25"/>
    <row r="930" ht="13.65" customHeight="1" x14ac:dyDescent="0.25"/>
    <row r="931" ht="13.65" customHeight="1" x14ac:dyDescent="0.25"/>
    <row r="932" ht="13.65" customHeight="1" x14ac:dyDescent="0.25"/>
    <row r="933" ht="13.5" customHeight="1" x14ac:dyDescent="0.25"/>
    <row r="934" ht="13.65" customHeight="1" x14ac:dyDescent="0.25"/>
    <row r="935" ht="13.65" customHeight="1" x14ac:dyDescent="0.25"/>
    <row r="936" ht="13.65" customHeight="1" x14ac:dyDescent="0.25"/>
    <row r="937" ht="13.65" customHeight="1" x14ac:dyDescent="0.25"/>
    <row r="938" ht="13.65" customHeight="1" x14ac:dyDescent="0.25"/>
    <row r="939" ht="13.5" customHeight="1" x14ac:dyDescent="0.25"/>
    <row r="940" ht="13.65" customHeight="1" x14ac:dyDescent="0.25"/>
    <row r="941" ht="13.65" customHeight="1" x14ac:dyDescent="0.25"/>
    <row r="942" ht="13.65" customHeight="1" x14ac:dyDescent="0.25"/>
    <row r="943" ht="13.65" customHeight="1" x14ac:dyDescent="0.25"/>
    <row r="944" ht="13.5" customHeight="1" x14ac:dyDescent="0.25"/>
    <row r="945" ht="13.65" customHeight="1" x14ac:dyDescent="0.25"/>
    <row r="946" ht="13.65" customHeight="1" x14ac:dyDescent="0.25"/>
    <row r="947" ht="13.65" customHeight="1" x14ac:dyDescent="0.25"/>
    <row r="948" ht="13.65" customHeight="1" x14ac:dyDescent="0.25"/>
    <row r="949" ht="13.65" customHeight="1" x14ac:dyDescent="0.25"/>
    <row r="950" ht="13.5" customHeight="1" x14ac:dyDescent="0.25"/>
    <row r="951" ht="13.65" customHeight="1" x14ac:dyDescent="0.25"/>
    <row r="952" ht="13.65" customHeight="1" x14ac:dyDescent="0.25"/>
    <row r="953" ht="13.65" customHeight="1" x14ac:dyDescent="0.25"/>
    <row r="954" ht="13.65" customHeight="1" x14ac:dyDescent="0.25"/>
    <row r="955" ht="13.65" customHeight="1" x14ac:dyDescent="0.25"/>
    <row r="956" ht="13.5" customHeight="1" x14ac:dyDescent="0.25"/>
    <row r="957" ht="13.65" customHeight="1" x14ac:dyDescent="0.25"/>
    <row r="958" ht="13.65" customHeight="1" x14ac:dyDescent="0.25"/>
    <row r="959" ht="13.65" customHeight="1" x14ac:dyDescent="0.25"/>
    <row r="960" ht="13.65" customHeight="1" x14ac:dyDescent="0.25"/>
    <row r="961" ht="13.65" customHeight="1" x14ac:dyDescent="0.25"/>
    <row r="962" ht="13.5" customHeight="1" x14ac:dyDescent="0.25"/>
    <row r="963" ht="13.65" customHeight="1" x14ac:dyDescent="0.25"/>
    <row r="964" ht="13.65" customHeight="1" x14ac:dyDescent="0.25"/>
    <row r="965" ht="13.65" customHeight="1" x14ac:dyDescent="0.25"/>
    <row r="966" ht="13.65" customHeight="1" x14ac:dyDescent="0.25"/>
    <row r="967" ht="13.5" customHeight="1" x14ac:dyDescent="0.25"/>
    <row r="968" ht="13.65" customHeight="1" x14ac:dyDescent="0.25"/>
    <row r="969" ht="13.65" customHeight="1" x14ac:dyDescent="0.25"/>
    <row r="970" ht="13.65" customHeight="1" x14ac:dyDescent="0.25"/>
    <row r="971" ht="13.65" customHeight="1" x14ac:dyDescent="0.25"/>
    <row r="972" ht="13.65" customHeight="1" x14ac:dyDescent="0.25"/>
    <row r="973" ht="13.5" customHeight="1" x14ac:dyDescent="0.25"/>
    <row r="974" ht="13.65" customHeight="1" x14ac:dyDescent="0.25"/>
    <row r="975" ht="13.65" customHeight="1" x14ac:dyDescent="0.25"/>
    <row r="976" ht="13.65" customHeight="1" x14ac:dyDescent="0.25"/>
    <row r="977" ht="13.65" customHeight="1" x14ac:dyDescent="0.25"/>
    <row r="978" ht="13.65" customHeight="1" x14ac:dyDescent="0.25"/>
    <row r="979" ht="13.5" customHeight="1" x14ac:dyDescent="0.25"/>
    <row r="980" ht="13.65" customHeight="1" x14ac:dyDescent="0.25"/>
    <row r="981" ht="13.65" customHeight="1" x14ac:dyDescent="0.25"/>
    <row r="982" ht="13.65" customHeight="1" x14ac:dyDescent="0.25"/>
    <row r="983" ht="13.65" customHeight="1" x14ac:dyDescent="0.25"/>
    <row r="984" ht="13.65" customHeight="1" x14ac:dyDescent="0.25"/>
    <row r="985" ht="13.5" customHeight="1" x14ac:dyDescent="0.25"/>
    <row r="986" ht="13.65" customHeight="1" x14ac:dyDescent="0.25"/>
    <row r="987" ht="13.65" customHeight="1" x14ac:dyDescent="0.25"/>
    <row r="988" ht="13.65" customHeight="1" x14ac:dyDescent="0.25"/>
    <row r="989" ht="13.65" customHeight="1" x14ac:dyDescent="0.25"/>
    <row r="990" ht="13.5" customHeight="1" x14ac:dyDescent="0.25"/>
    <row r="991" ht="13.65" customHeight="1" x14ac:dyDescent="0.25"/>
    <row r="992" ht="13.65" customHeight="1" x14ac:dyDescent="0.25"/>
    <row r="993" ht="13.65" customHeight="1" x14ac:dyDescent="0.25"/>
    <row r="994" ht="13.65" customHeight="1" x14ac:dyDescent="0.25"/>
    <row r="995" ht="13.65" customHeight="1" x14ac:dyDescent="0.25"/>
    <row r="996" ht="13.5" customHeight="1" x14ac:dyDescent="0.25"/>
    <row r="997" ht="13.65" customHeight="1" x14ac:dyDescent="0.25"/>
    <row r="998" ht="13.65" customHeight="1" x14ac:dyDescent="0.25"/>
    <row r="999" ht="13.65" customHeight="1" x14ac:dyDescent="0.25"/>
    <row r="1000" ht="13.65" customHeight="1" x14ac:dyDescent="0.25"/>
    <row r="1001" ht="13.65" customHeight="1" x14ac:dyDescent="0.25"/>
    <row r="1002" ht="13.5" customHeight="1" x14ac:dyDescent="0.25"/>
    <row r="1003" ht="13.65" customHeight="1" x14ac:dyDescent="0.25"/>
    <row r="1004" ht="13.65" customHeight="1" x14ac:dyDescent="0.25"/>
    <row r="1005" ht="13.65" customHeight="1" x14ac:dyDescent="0.25"/>
    <row r="1006" ht="13.65" customHeight="1" x14ac:dyDescent="0.25"/>
    <row r="1007" ht="13.5" customHeight="1" x14ac:dyDescent="0.25"/>
    <row r="1008" ht="13.65" customHeight="1" x14ac:dyDescent="0.25"/>
    <row r="1009" ht="13.65" customHeight="1" x14ac:dyDescent="0.25"/>
    <row r="1010" ht="13.65" customHeight="1" x14ac:dyDescent="0.25"/>
    <row r="1011" ht="13.65" customHeight="1" x14ac:dyDescent="0.25"/>
    <row r="1012" ht="13.65" customHeight="1" x14ac:dyDescent="0.25"/>
    <row r="1013" ht="13.5" customHeight="1" x14ac:dyDescent="0.25"/>
    <row r="1014" ht="13.65" customHeight="1" x14ac:dyDescent="0.25"/>
    <row r="1015" ht="13.65" customHeight="1" x14ac:dyDescent="0.25"/>
    <row r="1016" ht="13.65" customHeight="1" x14ac:dyDescent="0.25"/>
    <row r="1017" ht="13.65" customHeight="1" x14ac:dyDescent="0.25"/>
    <row r="1018" ht="13.65" customHeight="1" x14ac:dyDescent="0.25"/>
    <row r="1019" ht="13.5" customHeight="1" x14ac:dyDescent="0.25"/>
    <row r="1020" ht="13.65" customHeight="1" x14ac:dyDescent="0.25"/>
    <row r="1021" ht="13.65" customHeight="1" x14ac:dyDescent="0.25"/>
    <row r="1022" ht="13.65" customHeight="1" x14ac:dyDescent="0.25"/>
    <row r="1023" ht="13.65" customHeight="1" x14ac:dyDescent="0.25"/>
    <row r="1024" ht="13.65" customHeight="1" x14ac:dyDescent="0.25"/>
    <row r="1025" ht="13.5" customHeight="1" x14ac:dyDescent="0.25"/>
    <row r="1026" ht="13.65" customHeight="1" x14ac:dyDescent="0.25"/>
    <row r="1027" ht="13.65" customHeight="1" x14ac:dyDescent="0.25"/>
    <row r="1028" ht="13.65" customHeight="1" x14ac:dyDescent="0.25"/>
    <row r="1029" ht="13.65" customHeight="1" x14ac:dyDescent="0.25"/>
    <row r="1030" ht="13.5" customHeight="1" x14ac:dyDescent="0.25"/>
    <row r="1031" ht="13.65" customHeight="1" x14ac:dyDescent="0.25"/>
    <row r="1032" ht="13.65" customHeight="1" x14ac:dyDescent="0.25"/>
    <row r="1033" ht="13.65" customHeight="1" x14ac:dyDescent="0.25"/>
    <row r="1034" ht="13.65" customHeight="1" x14ac:dyDescent="0.25"/>
    <row r="1035" ht="13.65" customHeight="1" x14ac:dyDescent="0.25"/>
    <row r="1036" ht="13.5" customHeight="1" x14ac:dyDescent="0.25"/>
    <row r="1037" ht="13.65" customHeight="1" x14ac:dyDescent="0.25"/>
    <row r="1038" ht="13.65" customHeight="1" x14ac:dyDescent="0.25"/>
    <row r="1039" ht="13.65" customHeight="1" x14ac:dyDescent="0.25"/>
    <row r="1040" ht="13.65" customHeight="1" x14ac:dyDescent="0.25"/>
    <row r="1041" ht="13.65" customHeight="1" x14ac:dyDescent="0.25"/>
    <row r="1042" ht="13.5" customHeight="1" x14ac:dyDescent="0.25"/>
    <row r="1043" ht="13.65" customHeight="1" x14ac:dyDescent="0.25"/>
    <row r="1044" ht="13.65" customHeight="1" x14ac:dyDescent="0.25"/>
    <row r="1045" ht="13.65" customHeight="1" x14ac:dyDescent="0.25"/>
    <row r="1046" ht="13.65" customHeight="1" x14ac:dyDescent="0.25"/>
    <row r="1047" ht="13.65" customHeight="1" x14ac:dyDescent="0.25"/>
    <row r="1048" ht="13.5" customHeight="1" x14ac:dyDescent="0.25"/>
    <row r="1049" ht="13.65" customHeight="1" x14ac:dyDescent="0.25"/>
    <row r="1050" ht="13.65" customHeight="1" x14ac:dyDescent="0.25"/>
    <row r="1051" ht="13.65" customHeight="1" x14ac:dyDescent="0.25"/>
    <row r="1052" ht="13.65" customHeight="1" x14ac:dyDescent="0.25"/>
    <row r="1053" ht="13.5" customHeight="1" x14ac:dyDescent="0.25"/>
    <row r="1054" ht="13.65" customHeight="1" x14ac:dyDescent="0.25"/>
    <row r="1055" ht="13.65" customHeight="1" x14ac:dyDescent="0.25"/>
    <row r="1056" ht="13.65" customHeight="1" x14ac:dyDescent="0.25"/>
    <row r="1057" ht="13.65" customHeight="1" x14ac:dyDescent="0.25"/>
    <row r="1058" ht="13.65" customHeight="1" x14ac:dyDescent="0.25"/>
    <row r="1059" ht="13.5" customHeight="1" x14ac:dyDescent="0.25"/>
    <row r="1060" ht="13.65" customHeight="1" x14ac:dyDescent="0.25"/>
    <row r="1061" ht="13.65" customHeight="1" x14ac:dyDescent="0.25"/>
    <row r="1062" ht="13.65" customHeight="1" x14ac:dyDescent="0.25"/>
    <row r="1063" ht="13.65" customHeight="1" x14ac:dyDescent="0.25"/>
    <row r="1064" ht="13.65" customHeight="1" x14ac:dyDescent="0.25"/>
    <row r="1065" ht="13.5" customHeight="1" x14ac:dyDescent="0.25"/>
    <row r="1066" ht="13.65" customHeight="1" x14ac:dyDescent="0.25"/>
    <row r="1067" ht="13.65" customHeight="1" x14ac:dyDescent="0.25"/>
    <row r="1068" ht="13.65" customHeight="1" x14ac:dyDescent="0.25"/>
    <row r="1069" ht="13.65" customHeight="1" x14ac:dyDescent="0.25"/>
    <row r="1070" ht="13.5" customHeight="1" x14ac:dyDescent="0.25"/>
    <row r="1071" ht="13.65" customHeight="1" x14ac:dyDescent="0.25"/>
    <row r="1072" ht="13.65" customHeight="1" x14ac:dyDescent="0.25"/>
    <row r="1073" ht="13.65" customHeight="1" x14ac:dyDescent="0.25"/>
    <row r="1074" ht="13.65" customHeight="1" x14ac:dyDescent="0.25"/>
    <row r="1075" ht="13.65" customHeight="1" x14ac:dyDescent="0.25"/>
    <row r="1076" ht="13.5" customHeight="1" x14ac:dyDescent="0.25"/>
    <row r="1077" ht="13.65" customHeight="1" x14ac:dyDescent="0.25"/>
    <row r="1078" ht="13.65" customHeight="1" x14ac:dyDescent="0.25"/>
    <row r="1079" ht="13.65" customHeight="1" x14ac:dyDescent="0.25"/>
    <row r="1080" ht="13.65" customHeight="1" x14ac:dyDescent="0.25"/>
    <row r="1081" ht="13.65" customHeight="1" x14ac:dyDescent="0.25"/>
    <row r="1082" ht="13.5" customHeight="1" x14ac:dyDescent="0.25"/>
    <row r="1083" ht="13.65" customHeight="1" x14ac:dyDescent="0.25"/>
    <row r="1084" ht="13.65" customHeight="1" x14ac:dyDescent="0.25"/>
    <row r="1085" ht="13.65" customHeight="1" x14ac:dyDescent="0.25"/>
    <row r="1086" ht="13.65" customHeight="1" x14ac:dyDescent="0.25"/>
    <row r="1087" ht="13.65" customHeight="1" x14ac:dyDescent="0.25"/>
    <row r="1088" ht="13.5" customHeight="1" x14ac:dyDescent="0.25"/>
    <row r="1089" ht="13.65" customHeight="1" x14ac:dyDescent="0.25"/>
    <row r="1090" ht="13.65" customHeight="1" x14ac:dyDescent="0.25"/>
    <row r="1091" ht="13.65" customHeight="1" x14ac:dyDescent="0.25"/>
    <row r="1092" ht="13.65" customHeight="1" x14ac:dyDescent="0.25"/>
    <row r="1093" ht="13.5" customHeight="1" x14ac:dyDescent="0.25"/>
    <row r="1094" ht="13.65" customHeight="1" x14ac:dyDescent="0.25"/>
    <row r="1095" ht="13.65" customHeight="1" x14ac:dyDescent="0.25"/>
    <row r="1096" ht="13.65" customHeight="1" x14ac:dyDescent="0.25"/>
    <row r="1097" ht="13.65" customHeight="1" x14ac:dyDescent="0.25"/>
    <row r="1098" ht="13.65" customHeight="1" x14ac:dyDescent="0.25"/>
    <row r="1099" ht="13.5" customHeight="1" x14ac:dyDescent="0.25"/>
    <row r="1100" ht="13.65" customHeight="1" x14ac:dyDescent="0.25"/>
    <row r="1101" ht="13.65" customHeight="1" x14ac:dyDescent="0.25"/>
    <row r="1102" ht="13.65" customHeight="1" x14ac:dyDescent="0.25"/>
    <row r="1103" ht="13.65" customHeight="1" x14ac:dyDescent="0.25"/>
    <row r="1104" ht="13.65" customHeight="1" x14ac:dyDescent="0.25"/>
    <row r="1105" ht="13.5" customHeight="1" x14ac:dyDescent="0.25"/>
    <row r="1106" ht="13.65" customHeight="1" x14ac:dyDescent="0.25"/>
    <row r="1107" ht="13.65" customHeight="1" x14ac:dyDescent="0.25"/>
    <row r="1108" ht="13.65" customHeight="1" x14ac:dyDescent="0.25"/>
    <row r="1109" ht="13.65" customHeight="1" x14ac:dyDescent="0.25"/>
    <row r="1110" ht="13.65" customHeight="1" x14ac:dyDescent="0.25"/>
    <row r="1111" ht="13.5" customHeight="1" x14ac:dyDescent="0.25"/>
    <row r="1112" ht="13.65" customHeight="1" x14ac:dyDescent="0.25"/>
    <row r="1113" ht="13.65" customHeight="1" x14ac:dyDescent="0.25"/>
    <row r="1114" ht="13.65" customHeight="1" x14ac:dyDescent="0.25"/>
    <row r="1115" ht="13.65" customHeight="1" x14ac:dyDescent="0.25"/>
    <row r="1116" ht="13.5" customHeight="1" x14ac:dyDescent="0.25"/>
    <row r="1117" ht="13.65" customHeight="1" x14ac:dyDescent="0.25"/>
    <row r="1118" ht="13.65" customHeight="1" x14ac:dyDescent="0.25"/>
    <row r="1119" ht="13.65" customHeight="1" x14ac:dyDescent="0.25"/>
    <row r="1120" ht="13.65" customHeight="1" x14ac:dyDescent="0.25"/>
    <row r="1121" ht="13.65" customHeight="1" x14ac:dyDescent="0.25"/>
    <row r="1122" ht="13.5" customHeight="1" x14ac:dyDescent="0.25"/>
    <row r="1123" ht="13.65" customHeight="1" x14ac:dyDescent="0.25"/>
    <row r="1124" ht="13.65" customHeight="1" x14ac:dyDescent="0.25"/>
    <row r="1125" ht="13.65" customHeight="1" x14ac:dyDescent="0.25"/>
    <row r="1126" ht="13.65" customHeight="1" x14ac:dyDescent="0.25"/>
    <row r="1127" ht="13.65" customHeight="1" x14ac:dyDescent="0.25"/>
    <row r="1128" ht="13.5" customHeight="1" x14ac:dyDescent="0.25"/>
    <row r="1129" ht="13.65" customHeight="1" x14ac:dyDescent="0.25"/>
    <row r="1130" ht="13.65" customHeight="1" x14ac:dyDescent="0.25"/>
    <row r="1131" ht="13.65" customHeight="1" x14ac:dyDescent="0.25"/>
    <row r="1132" ht="13.65" customHeight="1" x14ac:dyDescent="0.25"/>
    <row r="1133" ht="13.65" customHeight="1" x14ac:dyDescent="0.25"/>
    <row r="1134" ht="13.5" customHeight="1" x14ac:dyDescent="0.25"/>
    <row r="1135" ht="13.65" customHeight="1" x14ac:dyDescent="0.25"/>
    <row r="1136" ht="13.65" customHeight="1" x14ac:dyDescent="0.25"/>
    <row r="1137" ht="13.65" customHeight="1" x14ac:dyDescent="0.25"/>
    <row r="1138" ht="13.65" customHeight="1" x14ac:dyDescent="0.25"/>
    <row r="1139" ht="13.5" customHeight="1" x14ac:dyDescent="0.25"/>
    <row r="1140" ht="13.65" customHeight="1" x14ac:dyDescent="0.25"/>
    <row r="1141" ht="13.65" customHeight="1" x14ac:dyDescent="0.25"/>
    <row r="1142" ht="13.65" customHeight="1" x14ac:dyDescent="0.25"/>
    <row r="1143" ht="13.65" customHeight="1" x14ac:dyDescent="0.25"/>
    <row r="1144" ht="13.65" customHeight="1" x14ac:dyDescent="0.25"/>
    <row r="1145" ht="13.5" customHeight="1" x14ac:dyDescent="0.25"/>
    <row r="1146" ht="13.65" customHeight="1" x14ac:dyDescent="0.25"/>
    <row r="1147" ht="13.65" customHeight="1" x14ac:dyDescent="0.25"/>
    <row r="1148" ht="13.65" customHeight="1" x14ac:dyDescent="0.25"/>
    <row r="1149" ht="13.65" customHeight="1" x14ac:dyDescent="0.25"/>
    <row r="1150" ht="13.65" customHeight="1" x14ac:dyDescent="0.25"/>
    <row r="1151" ht="13.5" customHeight="1" x14ac:dyDescent="0.25"/>
    <row r="1152" ht="13.65" customHeight="1" x14ac:dyDescent="0.25"/>
    <row r="1153" ht="13.65" customHeight="1" x14ac:dyDescent="0.25"/>
    <row r="1154" ht="13.65" customHeight="1" x14ac:dyDescent="0.25"/>
    <row r="1155" ht="13.65" customHeight="1" x14ac:dyDescent="0.25"/>
    <row r="1156" ht="13.5" customHeight="1" x14ac:dyDescent="0.25"/>
    <row r="1157" ht="13.65" customHeight="1" x14ac:dyDescent="0.25"/>
    <row r="1158" ht="13.65" customHeight="1" x14ac:dyDescent="0.25"/>
    <row r="1159" ht="13.65" customHeight="1" x14ac:dyDescent="0.25"/>
    <row r="1160" ht="13.65" customHeight="1" x14ac:dyDescent="0.25"/>
    <row r="1161" ht="13.65" customHeight="1" x14ac:dyDescent="0.25"/>
    <row r="1162" ht="13.5" customHeight="1" x14ac:dyDescent="0.25"/>
    <row r="1163" ht="13.65" customHeight="1" x14ac:dyDescent="0.25"/>
    <row r="1164" ht="13.65" customHeight="1" x14ac:dyDescent="0.25"/>
    <row r="1165" ht="13.65" customHeight="1" x14ac:dyDescent="0.25"/>
    <row r="1166" ht="13.65" customHeight="1" x14ac:dyDescent="0.25"/>
    <row r="1167" ht="13.65" customHeight="1" x14ac:dyDescent="0.25"/>
    <row r="1168" ht="13.5" customHeight="1" x14ac:dyDescent="0.25"/>
    <row r="1169" ht="13.65" customHeight="1" x14ac:dyDescent="0.25"/>
    <row r="1170" ht="13.65" customHeight="1" x14ac:dyDescent="0.25"/>
    <row r="1171" ht="13.65" customHeight="1" x14ac:dyDescent="0.25"/>
    <row r="1172" ht="13.65" customHeight="1" x14ac:dyDescent="0.25"/>
    <row r="1173" ht="13.65" customHeight="1" x14ac:dyDescent="0.25"/>
    <row r="1174" ht="13.5" customHeight="1" x14ac:dyDescent="0.25"/>
    <row r="1175" ht="13.65" customHeight="1" x14ac:dyDescent="0.25"/>
    <row r="1176" ht="13.65" customHeight="1" x14ac:dyDescent="0.25"/>
    <row r="1177" ht="13.65" customHeight="1" x14ac:dyDescent="0.25"/>
    <row r="1178" ht="13.65" customHeight="1" x14ac:dyDescent="0.25"/>
    <row r="1179" ht="13.5" customHeight="1" x14ac:dyDescent="0.25"/>
    <row r="1180" ht="13.65" customHeight="1" x14ac:dyDescent="0.25"/>
    <row r="1181" ht="13.65" customHeight="1" x14ac:dyDescent="0.25"/>
    <row r="1182" ht="13.65" customHeight="1" x14ac:dyDescent="0.25"/>
    <row r="1183" ht="13.65" customHeight="1" x14ac:dyDescent="0.25"/>
    <row r="1184" ht="13.65" customHeight="1" x14ac:dyDescent="0.25"/>
    <row r="1185" ht="13.5" customHeight="1" x14ac:dyDescent="0.25"/>
    <row r="1186" ht="13.65" customHeight="1" x14ac:dyDescent="0.25"/>
    <row r="1187" ht="13.65" customHeight="1" x14ac:dyDescent="0.25"/>
    <row r="1188" ht="13.65" customHeight="1" x14ac:dyDescent="0.25"/>
    <row r="1189" ht="13.65" customHeight="1" x14ac:dyDescent="0.25"/>
    <row r="1190" ht="13.65" customHeight="1" x14ac:dyDescent="0.25"/>
    <row r="1191" ht="13.5" customHeight="1" x14ac:dyDescent="0.25"/>
    <row r="1192" ht="13.65" customHeight="1" x14ac:dyDescent="0.25"/>
    <row r="1193" ht="13.65" customHeight="1" x14ac:dyDescent="0.25"/>
    <row r="1194" ht="13.65" customHeight="1" x14ac:dyDescent="0.25"/>
    <row r="1195" ht="13.65" customHeight="1" x14ac:dyDescent="0.25"/>
    <row r="1196" ht="13.65" customHeight="1" x14ac:dyDescent="0.25"/>
    <row r="1197" ht="13.5" customHeight="1" x14ac:dyDescent="0.25"/>
    <row r="1198" ht="13.65" customHeight="1" x14ac:dyDescent="0.25"/>
    <row r="1199" ht="13.65" customHeight="1" x14ac:dyDescent="0.25"/>
    <row r="1200" ht="13.65" customHeight="1" x14ac:dyDescent="0.25"/>
    <row r="1201" ht="13.65" customHeight="1" x14ac:dyDescent="0.25"/>
    <row r="1202" ht="13.5" customHeight="1" x14ac:dyDescent="0.25"/>
    <row r="1203" ht="13.65" customHeight="1" x14ac:dyDescent="0.25"/>
    <row r="1204" ht="13.65" customHeight="1" x14ac:dyDescent="0.25"/>
    <row r="1205" ht="13.65" customHeight="1" x14ac:dyDescent="0.25"/>
    <row r="1206" ht="13.65" customHeight="1" x14ac:dyDescent="0.25"/>
    <row r="1207" ht="13.65" customHeight="1" x14ac:dyDescent="0.25"/>
    <row r="1208" ht="13.5" customHeight="1" x14ac:dyDescent="0.25"/>
    <row r="1209" ht="13.65" customHeight="1" x14ac:dyDescent="0.25"/>
    <row r="1210" ht="13.65" customHeight="1" x14ac:dyDescent="0.25"/>
    <row r="1211" ht="13.65" customHeight="1" x14ac:dyDescent="0.25"/>
    <row r="1212" ht="13.65" customHeight="1" x14ac:dyDescent="0.25"/>
    <row r="1213" ht="13.65" customHeight="1" x14ac:dyDescent="0.25"/>
    <row r="1214" ht="13.5" customHeight="1" x14ac:dyDescent="0.25"/>
    <row r="1215" ht="13.65" customHeight="1" x14ac:dyDescent="0.25"/>
    <row r="1216" ht="13.65" customHeight="1" x14ac:dyDescent="0.25"/>
    <row r="1217" ht="13.65" customHeight="1" x14ac:dyDescent="0.25"/>
    <row r="1218" ht="13.65" customHeight="1" x14ac:dyDescent="0.25"/>
    <row r="1219" ht="13.65" customHeight="1" x14ac:dyDescent="0.25"/>
    <row r="1220" ht="13.5" customHeight="1" x14ac:dyDescent="0.25"/>
    <row r="1221" ht="13.65" customHeight="1" x14ac:dyDescent="0.25"/>
    <row r="1222" ht="13.65" customHeight="1" x14ac:dyDescent="0.25"/>
    <row r="1223" ht="13.65" customHeight="1" x14ac:dyDescent="0.25"/>
    <row r="1224" ht="13.65" customHeight="1" x14ac:dyDescent="0.25"/>
    <row r="1225" ht="13.5" customHeight="1" x14ac:dyDescent="0.25"/>
    <row r="1226" ht="13.65" customHeight="1" x14ac:dyDescent="0.25"/>
    <row r="1227" ht="13.65" customHeight="1" x14ac:dyDescent="0.25"/>
    <row r="1228" ht="13.65" customHeight="1" x14ac:dyDescent="0.25"/>
    <row r="1229" ht="13.65" customHeight="1" x14ac:dyDescent="0.25"/>
    <row r="1230" ht="13.65" customHeight="1" x14ac:dyDescent="0.25"/>
    <row r="1231" ht="13.5" customHeight="1" x14ac:dyDescent="0.25"/>
    <row r="1232" ht="13.65" customHeight="1" x14ac:dyDescent="0.25"/>
    <row r="1233" ht="13.65" customHeight="1" x14ac:dyDescent="0.25"/>
    <row r="1234" ht="13.65" customHeight="1" x14ac:dyDescent="0.25"/>
    <row r="1235" ht="13.65" customHeight="1" x14ac:dyDescent="0.25"/>
    <row r="1236" ht="13.65" customHeight="1" x14ac:dyDescent="0.25"/>
    <row r="1237" ht="13.5" customHeight="1" x14ac:dyDescent="0.25"/>
    <row r="1238" ht="13.65" customHeight="1" x14ac:dyDescent="0.25"/>
    <row r="1239" ht="13.65" customHeight="1" x14ac:dyDescent="0.25"/>
    <row r="1240" ht="13.65" customHeight="1" x14ac:dyDescent="0.25"/>
    <row r="1241" ht="13.65" customHeight="1" x14ac:dyDescent="0.25"/>
    <row r="1242" ht="13.5" customHeight="1" x14ac:dyDescent="0.25"/>
    <row r="1243" ht="13.65" customHeight="1" x14ac:dyDescent="0.25"/>
    <row r="1244" ht="13.65" customHeight="1" x14ac:dyDescent="0.25"/>
    <row r="1245" ht="13.65" customHeight="1" x14ac:dyDescent="0.25"/>
    <row r="1246" ht="13.65" customHeight="1" x14ac:dyDescent="0.25"/>
    <row r="1247" ht="13.65" customHeight="1" x14ac:dyDescent="0.25"/>
    <row r="1248" ht="13.5" customHeight="1" x14ac:dyDescent="0.25"/>
    <row r="1249" ht="13.65" customHeight="1" x14ac:dyDescent="0.25"/>
    <row r="1250" ht="13.65" customHeight="1" x14ac:dyDescent="0.25"/>
    <row r="1251" ht="13.65" customHeight="1" x14ac:dyDescent="0.25"/>
    <row r="1252" ht="13.65" customHeight="1" x14ac:dyDescent="0.25"/>
    <row r="1253" ht="13.65" customHeight="1" x14ac:dyDescent="0.25"/>
    <row r="1254" ht="13.5" customHeight="1" x14ac:dyDescent="0.25"/>
    <row r="1255" ht="13.65" customHeight="1" x14ac:dyDescent="0.25"/>
    <row r="1256" ht="13.65" customHeight="1" x14ac:dyDescent="0.25"/>
    <row r="1257" ht="13.65" customHeight="1" x14ac:dyDescent="0.25"/>
    <row r="1258" ht="13.65" customHeight="1" x14ac:dyDescent="0.25"/>
    <row r="1259" ht="13.65" customHeight="1" x14ac:dyDescent="0.25"/>
    <row r="1260" ht="13.5" customHeight="1" x14ac:dyDescent="0.25"/>
    <row r="1261" ht="13.65" customHeight="1" x14ac:dyDescent="0.25"/>
    <row r="1262" ht="13.65" customHeight="1" x14ac:dyDescent="0.25"/>
    <row r="1263" ht="13.65" customHeight="1" x14ac:dyDescent="0.25"/>
    <row r="1264" ht="13.65" customHeight="1" x14ac:dyDescent="0.25"/>
    <row r="1265" ht="13.5" customHeight="1" x14ac:dyDescent="0.25"/>
    <row r="1266" ht="13.65" customHeight="1" x14ac:dyDescent="0.25"/>
    <row r="1267" ht="13.65" customHeight="1" x14ac:dyDescent="0.25"/>
    <row r="1268" ht="13.65" customHeight="1" x14ac:dyDescent="0.25"/>
    <row r="1269" ht="13.65" customHeight="1" x14ac:dyDescent="0.25"/>
    <row r="1270" ht="13.65" customHeight="1" x14ac:dyDescent="0.25"/>
    <row r="1271" ht="13.5" customHeight="1" x14ac:dyDescent="0.25"/>
    <row r="1272" ht="13.65" customHeight="1" x14ac:dyDescent="0.25"/>
    <row r="1273" ht="13.65" customHeight="1" x14ac:dyDescent="0.25"/>
    <row r="1274" ht="13.65" customHeight="1" x14ac:dyDescent="0.25"/>
    <row r="1275" ht="13.65" customHeight="1" x14ac:dyDescent="0.25"/>
    <row r="1276" ht="13.65" customHeight="1" x14ac:dyDescent="0.25"/>
    <row r="1277" ht="17.75" customHeight="1" x14ac:dyDescent="0.25"/>
    <row r="1278" ht="13.65" customHeight="1" x14ac:dyDescent="0.25"/>
    <row r="1279" ht="13.5" customHeight="1" x14ac:dyDescent="0.25"/>
    <row r="1280" ht="13.65" customHeight="1" x14ac:dyDescent="0.25"/>
    <row r="1281" ht="13.65" customHeight="1" x14ac:dyDescent="0.25"/>
    <row r="1282" ht="13.65" customHeight="1" x14ac:dyDescent="0.25"/>
    <row r="1283" ht="13.65" customHeight="1" x14ac:dyDescent="0.25"/>
    <row r="1284" ht="13.5" customHeight="1" x14ac:dyDescent="0.25"/>
    <row r="1285" ht="13.65" customHeight="1" x14ac:dyDescent="0.25"/>
    <row r="1286" ht="13.65" customHeight="1" x14ac:dyDescent="0.25"/>
    <row r="1287" ht="13.65" customHeight="1" x14ac:dyDescent="0.25"/>
    <row r="1288" ht="13.65" customHeight="1" x14ac:dyDescent="0.25"/>
    <row r="1289" ht="13.65" customHeight="1" x14ac:dyDescent="0.25"/>
    <row r="1290" ht="13.5" customHeight="1" x14ac:dyDescent="0.25"/>
    <row r="1291" ht="13.65" customHeight="1" x14ac:dyDescent="0.25"/>
    <row r="1292" ht="13.65" customHeight="1" x14ac:dyDescent="0.25"/>
    <row r="1293" ht="13.65" customHeight="1" x14ac:dyDescent="0.25"/>
    <row r="1294" ht="13.65" customHeight="1" x14ac:dyDescent="0.25"/>
    <row r="1295" ht="13.65" customHeight="1" x14ac:dyDescent="0.25"/>
    <row r="1296" ht="13.5" customHeight="1" x14ac:dyDescent="0.25"/>
    <row r="1297" ht="13.65" customHeight="1" x14ac:dyDescent="0.25"/>
    <row r="1298" ht="13.65" customHeight="1" x14ac:dyDescent="0.25"/>
    <row r="1299" ht="13.65" customHeight="1" x14ac:dyDescent="0.25"/>
    <row r="1300" ht="13.65" customHeight="1" x14ac:dyDescent="0.25"/>
    <row r="1301" ht="13.65" customHeight="1" x14ac:dyDescent="0.25"/>
    <row r="1302" ht="13.5" customHeight="1" x14ac:dyDescent="0.25"/>
    <row r="1303" ht="13.65" customHeight="1" x14ac:dyDescent="0.25"/>
    <row r="1304" ht="13.65" customHeight="1" x14ac:dyDescent="0.25"/>
    <row r="1305" ht="13.65" customHeight="1" x14ac:dyDescent="0.25"/>
    <row r="1306" ht="13.65" customHeight="1" x14ac:dyDescent="0.25"/>
    <row r="1307" ht="13.5" customHeight="1" x14ac:dyDescent="0.25"/>
    <row r="1308" ht="13.65" customHeight="1" x14ac:dyDescent="0.25"/>
    <row r="1309" ht="13.65" customHeight="1" x14ac:dyDescent="0.25"/>
    <row r="1310" ht="13.65" customHeight="1" x14ac:dyDescent="0.25"/>
    <row r="1311" ht="13.65" customHeight="1" x14ac:dyDescent="0.25"/>
    <row r="1312" ht="13.65" customHeight="1" x14ac:dyDescent="0.25"/>
    <row r="1313" ht="13.5" customHeight="1" x14ac:dyDescent="0.25"/>
    <row r="1314" ht="13.65" customHeight="1" x14ac:dyDescent="0.25"/>
    <row r="1315" ht="13.65" customHeight="1" x14ac:dyDescent="0.25"/>
    <row r="1316" ht="13.65" customHeight="1" x14ac:dyDescent="0.25"/>
    <row r="1317" ht="13.65" customHeight="1" x14ac:dyDescent="0.25"/>
    <row r="1318" ht="13.65" customHeight="1" x14ac:dyDescent="0.25"/>
    <row r="1319" ht="13.5" customHeight="1" x14ac:dyDescent="0.25"/>
    <row r="1320" ht="13.65" customHeight="1" x14ac:dyDescent="0.25"/>
    <row r="1321" ht="13.65" customHeight="1" x14ac:dyDescent="0.25"/>
    <row r="1322" ht="13.65" customHeight="1" x14ac:dyDescent="0.25"/>
    <row r="1323" ht="13.65" customHeight="1" x14ac:dyDescent="0.25"/>
    <row r="1324" ht="13.65" customHeight="1" x14ac:dyDescent="0.25"/>
    <row r="1325" ht="13.5" customHeight="1" x14ac:dyDescent="0.25"/>
    <row r="1326" ht="13.65" customHeight="1" x14ac:dyDescent="0.25"/>
    <row r="1327" ht="13.65" customHeight="1" x14ac:dyDescent="0.25"/>
    <row r="1328" ht="13.65" customHeight="1" x14ac:dyDescent="0.25"/>
    <row r="1329" ht="13.65" customHeight="1" x14ac:dyDescent="0.25"/>
    <row r="1330" ht="13.5" customHeight="1" x14ac:dyDescent="0.25"/>
    <row r="1331" ht="13.65" customHeight="1" x14ac:dyDescent="0.25"/>
    <row r="1332" ht="13.65" customHeight="1" x14ac:dyDescent="0.25"/>
    <row r="1333" ht="13.65" customHeight="1" x14ac:dyDescent="0.25"/>
    <row r="1334" ht="13.65" customHeight="1" x14ac:dyDescent="0.25"/>
    <row r="1335" ht="13.65" customHeight="1" x14ac:dyDescent="0.25"/>
    <row r="1336" ht="13.5" customHeight="1" x14ac:dyDescent="0.25"/>
    <row r="1337" ht="13.65" customHeight="1" x14ac:dyDescent="0.25"/>
    <row r="1338" ht="13.65" customHeight="1" x14ac:dyDescent="0.25"/>
    <row r="1339" ht="13.65" customHeight="1" x14ac:dyDescent="0.25"/>
    <row r="1340" ht="13.65" customHeight="1" x14ac:dyDescent="0.25"/>
    <row r="1341" ht="13.65" customHeight="1" x14ac:dyDescent="0.25"/>
    <row r="1342" ht="13.5" customHeight="1" x14ac:dyDescent="0.25"/>
    <row r="1343" ht="13.65" customHeight="1" x14ac:dyDescent="0.25"/>
    <row r="1344" ht="13.65" customHeight="1" x14ac:dyDescent="0.25"/>
    <row r="1345" ht="13.65" customHeight="1" x14ac:dyDescent="0.25"/>
    <row r="1346" ht="13.65" customHeight="1" x14ac:dyDescent="0.25"/>
    <row r="1347" ht="13.5" customHeight="1" x14ac:dyDescent="0.25"/>
    <row r="1348" ht="13.65" customHeight="1" x14ac:dyDescent="0.25"/>
    <row r="1349" ht="13.65" customHeight="1" x14ac:dyDescent="0.25"/>
    <row r="1350" ht="13.65" customHeight="1" x14ac:dyDescent="0.25"/>
    <row r="1351" ht="13.65" customHeight="1" x14ac:dyDescent="0.25"/>
    <row r="1352" ht="13.65" customHeight="1" x14ac:dyDescent="0.25"/>
    <row r="1353" ht="13.5" customHeight="1" x14ac:dyDescent="0.25"/>
    <row r="1354" ht="13.65" customHeight="1" x14ac:dyDescent="0.25"/>
    <row r="1355" ht="13.65" customHeight="1" x14ac:dyDescent="0.25"/>
    <row r="1356" ht="13.65" customHeight="1" x14ac:dyDescent="0.25"/>
    <row r="1357" ht="13.65" customHeight="1" x14ac:dyDescent="0.25"/>
    <row r="1358" ht="13.65" customHeight="1" x14ac:dyDescent="0.25"/>
    <row r="1359" ht="13.5" customHeight="1" x14ac:dyDescent="0.25"/>
    <row r="1360" ht="13.65" customHeight="1" x14ac:dyDescent="0.25"/>
    <row r="1361" ht="13.65" customHeight="1" x14ac:dyDescent="0.25"/>
    <row r="1362" ht="13.65" customHeight="1" x14ac:dyDescent="0.25"/>
    <row r="1363" ht="13.65" customHeight="1" x14ac:dyDescent="0.25"/>
    <row r="1364" ht="13.65" customHeight="1" x14ac:dyDescent="0.25"/>
    <row r="1365" ht="13.5" customHeight="1" x14ac:dyDescent="0.25"/>
    <row r="1366" ht="13.65" customHeight="1" x14ac:dyDescent="0.25"/>
    <row r="1367" ht="13.65" customHeight="1" x14ac:dyDescent="0.25"/>
    <row r="1368" ht="13.65" customHeight="1" x14ac:dyDescent="0.25"/>
    <row r="1369" ht="13.65" customHeight="1" x14ac:dyDescent="0.25"/>
    <row r="1370" ht="13.5" customHeight="1" x14ac:dyDescent="0.25"/>
    <row r="1371" ht="13.65" customHeight="1" x14ac:dyDescent="0.25"/>
    <row r="1372" ht="13.65" customHeight="1" x14ac:dyDescent="0.25"/>
    <row r="1373" ht="13.65" customHeight="1" x14ac:dyDescent="0.25"/>
    <row r="1374" ht="13.65" customHeight="1" x14ac:dyDescent="0.25"/>
    <row r="1375" ht="13.65" customHeight="1" x14ac:dyDescent="0.25"/>
    <row r="1376" ht="13.5" customHeight="1" x14ac:dyDescent="0.25"/>
    <row r="1377" ht="13.65" customHeight="1" x14ac:dyDescent="0.25"/>
    <row r="1378" ht="13.65" customHeight="1" x14ac:dyDescent="0.25"/>
    <row r="1379" ht="13.65" customHeight="1" x14ac:dyDescent="0.25"/>
    <row r="1380" ht="13.65" customHeight="1" x14ac:dyDescent="0.25"/>
    <row r="1381" ht="13.65" customHeight="1" x14ac:dyDescent="0.25"/>
    <row r="1382" ht="13.5" customHeight="1" x14ac:dyDescent="0.25"/>
    <row r="1383" ht="13.65" customHeight="1" x14ac:dyDescent="0.25"/>
    <row r="1384" ht="13.65" customHeight="1" x14ac:dyDescent="0.25"/>
    <row r="1385" ht="13.65" customHeight="1" x14ac:dyDescent="0.25"/>
    <row r="1386" ht="13.65" customHeight="1" x14ac:dyDescent="0.25"/>
    <row r="1387" ht="13.65" customHeight="1" x14ac:dyDescent="0.25"/>
    <row r="1388" ht="13.5" customHeight="1" x14ac:dyDescent="0.25"/>
    <row r="1389" ht="13.65" customHeight="1" x14ac:dyDescent="0.25"/>
    <row r="1390" ht="13.65" customHeight="1" x14ac:dyDescent="0.25"/>
    <row r="1391" ht="13.65" customHeight="1" x14ac:dyDescent="0.25"/>
    <row r="1392" ht="13.65" customHeight="1" x14ac:dyDescent="0.25"/>
    <row r="1393" ht="13.5" customHeight="1" x14ac:dyDescent="0.25"/>
    <row r="1394" ht="13.65" customHeight="1" x14ac:dyDescent="0.25"/>
    <row r="1395" ht="13.65" customHeight="1" x14ac:dyDescent="0.25"/>
    <row r="1396" ht="13.65" customHeight="1" x14ac:dyDescent="0.25"/>
    <row r="1397" ht="13.65" customHeight="1" x14ac:dyDescent="0.25"/>
    <row r="1398" ht="13.65" customHeight="1" x14ac:dyDescent="0.25"/>
    <row r="1399" ht="13.5" customHeight="1" x14ac:dyDescent="0.25"/>
    <row r="1400" ht="13.65" customHeight="1" x14ac:dyDescent="0.25"/>
    <row r="1401" ht="13.65" customHeight="1" x14ac:dyDescent="0.25"/>
    <row r="1402" ht="13.65" customHeight="1" x14ac:dyDescent="0.25"/>
    <row r="1403" ht="13.65" customHeight="1" x14ac:dyDescent="0.25"/>
    <row r="1404" ht="13.65" customHeight="1" x14ac:dyDescent="0.25"/>
    <row r="1405" ht="13.5" customHeight="1" x14ac:dyDescent="0.25"/>
    <row r="1406" ht="13.65" customHeight="1" x14ac:dyDescent="0.25"/>
    <row r="1407" ht="13.65" customHeight="1" x14ac:dyDescent="0.25"/>
    <row r="1408" ht="13.65" customHeight="1" x14ac:dyDescent="0.25"/>
    <row r="1409" ht="13.65" customHeight="1" x14ac:dyDescent="0.25"/>
    <row r="1410" ht="13.65" customHeight="1" x14ac:dyDescent="0.25"/>
    <row r="1411" ht="13.5" customHeight="1" x14ac:dyDescent="0.25"/>
    <row r="1412" ht="13.65" customHeight="1" x14ac:dyDescent="0.25"/>
    <row r="1413" ht="13.65" customHeight="1" x14ac:dyDescent="0.25"/>
    <row r="1414" ht="13.65" customHeight="1" x14ac:dyDescent="0.25"/>
    <row r="1415" ht="13.65" customHeight="1" x14ac:dyDescent="0.25"/>
    <row r="1416" ht="13.5" customHeight="1" x14ac:dyDescent="0.25"/>
    <row r="1417" ht="13.65" customHeight="1" x14ac:dyDescent="0.25"/>
    <row r="1418" ht="13.65" customHeight="1" x14ac:dyDescent="0.25"/>
    <row r="1419" ht="13.65" customHeight="1" x14ac:dyDescent="0.25"/>
    <row r="1420" ht="13.65" customHeight="1" x14ac:dyDescent="0.25"/>
    <row r="1421" ht="13.65" customHeight="1" x14ac:dyDescent="0.25"/>
    <row r="1422" ht="13.5" customHeight="1" x14ac:dyDescent="0.25"/>
    <row r="1423" ht="13.65" customHeight="1" x14ac:dyDescent="0.25"/>
    <row r="1424" ht="13.65" customHeight="1" x14ac:dyDescent="0.25"/>
    <row r="1425" ht="13.65" customHeight="1" x14ac:dyDescent="0.25"/>
    <row r="1426" ht="13.65" customHeight="1" x14ac:dyDescent="0.25"/>
    <row r="1427" ht="13.65" customHeight="1" x14ac:dyDescent="0.25"/>
    <row r="1428" ht="13.5" customHeight="1" x14ac:dyDescent="0.25"/>
    <row r="1429" ht="13.65" customHeight="1" x14ac:dyDescent="0.25"/>
    <row r="1430" ht="13.65" customHeight="1" x14ac:dyDescent="0.25"/>
    <row r="1431" ht="13.65" customHeight="1" x14ac:dyDescent="0.25"/>
    <row r="1432" ht="13.65" customHeight="1" x14ac:dyDescent="0.25"/>
    <row r="1433" ht="13.5" customHeight="1" x14ac:dyDescent="0.25"/>
    <row r="1434" ht="13.65" customHeight="1" x14ac:dyDescent="0.25"/>
    <row r="1435" ht="13.65" customHeight="1" x14ac:dyDescent="0.25"/>
    <row r="1436" ht="13.65" customHeight="1" x14ac:dyDescent="0.25"/>
    <row r="1437" ht="13.65" customHeight="1" x14ac:dyDescent="0.25"/>
    <row r="1438" ht="13.65" customHeight="1" x14ac:dyDescent="0.25"/>
    <row r="1439" ht="13.5" customHeight="1" x14ac:dyDescent="0.25"/>
    <row r="1440" ht="13.65" customHeight="1" x14ac:dyDescent="0.25"/>
    <row r="1441" ht="13.65" customHeight="1" x14ac:dyDescent="0.25"/>
    <row r="1442" ht="13.65" customHeight="1" x14ac:dyDescent="0.25"/>
    <row r="1443" ht="13.65" customHeight="1" x14ac:dyDescent="0.25"/>
    <row r="1444" ht="13.65" customHeight="1" x14ac:dyDescent="0.25"/>
    <row r="1445" ht="13.5" customHeight="1" x14ac:dyDescent="0.25"/>
    <row r="1446" ht="13.65" customHeight="1" x14ac:dyDescent="0.25"/>
    <row r="1447" ht="13.65" customHeight="1" x14ac:dyDescent="0.25"/>
    <row r="1448" ht="13.65" customHeight="1" x14ac:dyDescent="0.25"/>
    <row r="1449" ht="13.65" customHeight="1" x14ac:dyDescent="0.25"/>
    <row r="1450" ht="13.65" customHeight="1" x14ac:dyDescent="0.25"/>
    <row r="1451" ht="13.5" customHeight="1" x14ac:dyDescent="0.25"/>
    <row r="1452" ht="13.65" customHeight="1" x14ac:dyDescent="0.25"/>
    <row r="1453" ht="13.65" customHeight="1" x14ac:dyDescent="0.25"/>
    <row r="1454" ht="13.65" customHeight="1" x14ac:dyDescent="0.25"/>
    <row r="1455" ht="13.65" customHeight="1" x14ac:dyDescent="0.25"/>
    <row r="1456" ht="13.5" customHeight="1" x14ac:dyDescent="0.25"/>
    <row r="1457" ht="13.65" customHeight="1" x14ac:dyDescent="0.25"/>
    <row r="1458" ht="13.65" customHeight="1" x14ac:dyDescent="0.25"/>
    <row r="1459" ht="13.65" customHeight="1" x14ac:dyDescent="0.25"/>
    <row r="1460" ht="13.65" customHeight="1" x14ac:dyDescent="0.25"/>
    <row r="1461" ht="13.65" customHeight="1" x14ac:dyDescent="0.25"/>
    <row r="1462" ht="13.5" customHeight="1" x14ac:dyDescent="0.25"/>
    <row r="1463" ht="13.65" customHeight="1" x14ac:dyDescent="0.25"/>
    <row r="1464" ht="13.65" customHeight="1" x14ac:dyDescent="0.25"/>
    <row r="1465" ht="13.65" customHeight="1" x14ac:dyDescent="0.25"/>
    <row r="1466" ht="13.65" customHeight="1" x14ac:dyDescent="0.25"/>
    <row r="1467" ht="13.65" customHeight="1" x14ac:dyDescent="0.25"/>
    <row r="1468" ht="13.5" customHeight="1" x14ac:dyDescent="0.25"/>
    <row r="1469" ht="13.65" customHeight="1" x14ac:dyDescent="0.25"/>
    <row r="1470" ht="13.65" customHeight="1" x14ac:dyDescent="0.25"/>
    <row r="1471" ht="13.65" customHeight="1" x14ac:dyDescent="0.25"/>
    <row r="1472" ht="13.65" customHeight="1" x14ac:dyDescent="0.25"/>
    <row r="1473" ht="13.65" customHeight="1" x14ac:dyDescent="0.25"/>
    <row r="1474" ht="13.5" customHeight="1" x14ac:dyDescent="0.25"/>
    <row r="1475" ht="13.65" customHeight="1" x14ac:dyDescent="0.25"/>
    <row r="1476" ht="13.65" customHeight="1" x14ac:dyDescent="0.25"/>
    <row r="1477" ht="13.65" customHeight="1" x14ac:dyDescent="0.25"/>
    <row r="1478" ht="13.65" customHeight="1" x14ac:dyDescent="0.25"/>
    <row r="1479" ht="13.5" customHeight="1" x14ac:dyDescent="0.25"/>
    <row r="1480" ht="13.65" customHeight="1" x14ac:dyDescent="0.25"/>
    <row r="1481" ht="13.65" customHeight="1" x14ac:dyDescent="0.25"/>
    <row r="1482" ht="13.65" customHeight="1" x14ac:dyDescent="0.25"/>
    <row r="1483" ht="13.65" customHeight="1" x14ac:dyDescent="0.25"/>
    <row r="1484" ht="13.65" customHeight="1" x14ac:dyDescent="0.25"/>
    <row r="1485" ht="13.5" customHeight="1" x14ac:dyDescent="0.25"/>
    <row r="1486" ht="13.65" customHeight="1" x14ac:dyDescent="0.25"/>
    <row r="1487" ht="13.65" customHeight="1" x14ac:dyDescent="0.25"/>
    <row r="1488" ht="13.65" customHeight="1" x14ac:dyDescent="0.25"/>
    <row r="1489" ht="13.65" customHeight="1" x14ac:dyDescent="0.25"/>
    <row r="1490" ht="13.65" customHeight="1" x14ac:dyDescent="0.25"/>
    <row r="1491" ht="13.5" customHeight="1" x14ac:dyDescent="0.25"/>
    <row r="1492" ht="13.65" customHeight="1" x14ac:dyDescent="0.25"/>
    <row r="1493" ht="13.65" customHeight="1" x14ac:dyDescent="0.25"/>
    <row r="1494" ht="13.65" customHeight="1" x14ac:dyDescent="0.25"/>
    <row r="1495" ht="13.65" customHeight="1" x14ac:dyDescent="0.25"/>
    <row r="1496" ht="13.65" customHeight="1" x14ac:dyDescent="0.25"/>
    <row r="1497" ht="13.5" customHeight="1" x14ac:dyDescent="0.25"/>
    <row r="1498" ht="13.65" customHeight="1" x14ac:dyDescent="0.25"/>
    <row r="1499" ht="13.65" customHeight="1" x14ac:dyDescent="0.25"/>
    <row r="1500" ht="13.65" customHeight="1" x14ac:dyDescent="0.25"/>
    <row r="1501" ht="13.65" customHeight="1" x14ac:dyDescent="0.25"/>
    <row r="1502" ht="13.5" customHeight="1" x14ac:dyDescent="0.25"/>
    <row r="1503" ht="13.65" customHeight="1" x14ac:dyDescent="0.25"/>
    <row r="1504" ht="13.65" customHeight="1" x14ac:dyDescent="0.25"/>
    <row r="1505" ht="13.65" customHeight="1" x14ac:dyDescent="0.25"/>
    <row r="1506" ht="13.65" customHeight="1" x14ac:dyDescent="0.25"/>
    <row r="1507" ht="13.65" customHeight="1" x14ac:dyDescent="0.25"/>
    <row r="1508" ht="13.5" customHeight="1" x14ac:dyDescent="0.25"/>
    <row r="1509" ht="13.65" customHeight="1" x14ac:dyDescent="0.25"/>
    <row r="1510" ht="13.65" customHeight="1" x14ac:dyDescent="0.25"/>
    <row r="1511" ht="13.65" customHeight="1" x14ac:dyDescent="0.25"/>
    <row r="1512" ht="13.65" customHeight="1" x14ac:dyDescent="0.25"/>
    <row r="1513" ht="13.65" customHeight="1" x14ac:dyDescent="0.25"/>
    <row r="1514" ht="13.5" customHeight="1" x14ac:dyDescent="0.25"/>
    <row r="1515" ht="13.65" customHeight="1" x14ac:dyDescent="0.25"/>
    <row r="1516" ht="13.65" customHeight="1" x14ac:dyDescent="0.25"/>
    <row r="1517" ht="13.65" customHeight="1" x14ac:dyDescent="0.25"/>
    <row r="1518" ht="13.65" customHeight="1" x14ac:dyDescent="0.25"/>
    <row r="1519" ht="13.5" customHeight="1" x14ac:dyDescent="0.25"/>
    <row r="1520" ht="13.65" customHeight="1" x14ac:dyDescent="0.25"/>
    <row r="1521" ht="13.65" customHeight="1" x14ac:dyDescent="0.25"/>
    <row r="1522" ht="13.65" customHeight="1" x14ac:dyDescent="0.25"/>
    <row r="1523" ht="13.65" customHeight="1" x14ac:dyDescent="0.25"/>
    <row r="1524" ht="13.65" customHeight="1" x14ac:dyDescent="0.25"/>
    <row r="1525" ht="13.5" customHeight="1" x14ac:dyDescent="0.25"/>
    <row r="1526" ht="13.65" customHeight="1" x14ac:dyDescent="0.25"/>
    <row r="1527" ht="13.65" customHeight="1" x14ac:dyDescent="0.25"/>
    <row r="1528" ht="13.65" customHeight="1" x14ac:dyDescent="0.25"/>
    <row r="1529" ht="17.75" customHeight="1" x14ac:dyDescent="0.25"/>
    <row r="1530" ht="13.65" customHeight="1" x14ac:dyDescent="0.25"/>
    <row r="1531" ht="13.65" customHeight="1" x14ac:dyDescent="0.25"/>
    <row r="1532" ht="13.65" customHeight="1" x14ac:dyDescent="0.25"/>
    <row r="1533" ht="13.5" customHeight="1" x14ac:dyDescent="0.25"/>
    <row r="1534" ht="13.65" customHeight="1" x14ac:dyDescent="0.25"/>
    <row r="1535" ht="13.65" customHeight="1" x14ac:dyDescent="0.25"/>
    <row r="1536" ht="13.65" customHeight="1" x14ac:dyDescent="0.25"/>
    <row r="1537" ht="13.65" customHeight="1" x14ac:dyDescent="0.25"/>
    <row r="1538" ht="13.65" customHeight="1" x14ac:dyDescent="0.25"/>
    <row r="1539" ht="17.75" customHeight="1" x14ac:dyDescent="0.25"/>
    <row r="1540" ht="13.5" customHeight="1" x14ac:dyDescent="0.25"/>
    <row r="1541" ht="13.65" customHeight="1" x14ac:dyDescent="0.25"/>
    <row r="1542" ht="13.65" customHeight="1" x14ac:dyDescent="0.25"/>
    <row r="1543" ht="13.65" customHeight="1" x14ac:dyDescent="0.25"/>
    <row r="1544" ht="13.65" customHeight="1" x14ac:dyDescent="0.25"/>
    <row r="1545" ht="13.65" customHeight="1" x14ac:dyDescent="0.25"/>
    <row r="1546" ht="13.5" customHeight="1" x14ac:dyDescent="0.25"/>
    <row r="1547" ht="13.65" customHeight="1" x14ac:dyDescent="0.25"/>
    <row r="1548" ht="13.65" customHeight="1" x14ac:dyDescent="0.25"/>
    <row r="1549" ht="13.65" customHeight="1" x14ac:dyDescent="0.25"/>
    <row r="1550" ht="13.65" customHeight="1" x14ac:dyDescent="0.25"/>
    <row r="1551" ht="13.65" customHeight="1" x14ac:dyDescent="0.25"/>
    <row r="1552" ht="13.5" customHeight="1" x14ac:dyDescent="0.25"/>
    <row r="1553" ht="13.65" customHeight="1" x14ac:dyDescent="0.25"/>
    <row r="1554" ht="13.65" customHeight="1" x14ac:dyDescent="0.25"/>
    <row r="1555" ht="13.65" customHeight="1" x14ac:dyDescent="0.25"/>
    <row r="1556" ht="13.65" customHeight="1" x14ac:dyDescent="0.25"/>
    <row r="1557" ht="13.65" customHeight="1" x14ac:dyDescent="0.25"/>
    <row r="1558" ht="13.5" customHeight="1" x14ac:dyDescent="0.25"/>
    <row r="1559" ht="13.65" customHeight="1" x14ac:dyDescent="0.25"/>
    <row r="1560" ht="13.65" customHeight="1" x14ac:dyDescent="0.25"/>
    <row r="1561" ht="13.65" customHeight="1" x14ac:dyDescent="0.25"/>
    <row r="1562" ht="13.65" customHeight="1" x14ac:dyDescent="0.25"/>
    <row r="1563" ht="13.5" customHeight="1" x14ac:dyDescent="0.25"/>
    <row r="1564" ht="13.65" customHeight="1" x14ac:dyDescent="0.25"/>
    <row r="1565" ht="13.65" customHeight="1" x14ac:dyDescent="0.25"/>
    <row r="1566" ht="13.65" customHeight="1" x14ac:dyDescent="0.25"/>
    <row r="1567" ht="13.65" customHeight="1" x14ac:dyDescent="0.25"/>
    <row r="1568" ht="13.65" customHeight="1" x14ac:dyDescent="0.25"/>
    <row r="1569" ht="13.5" customHeight="1" x14ac:dyDescent="0.25"/>
    <row r="1570" ht="13.65" customHeight="1" x14ac:dyDescent="0.25"/>
    <row r="1571" ht="13.65" customHeight="1" x14ac:dyDescent="0.25"/>
    <row r="1572" ht="13.65" customHeight="1" x14ac:dyDescent="0.25"/>
    <row r="1573" ht="13.65" customHeight="1" x14ac:dyDescent="0.25"/>
    <row r="1574" ht="13.65" customHeight="1" x14ac:dyDescent="0.25"/>
    <row r="1575" ht="13.5" customHeight="1" x14ac:dyDescent="0.25"/>
    <row r="1576" ht="13.65" customHeight="1" x14ac:dyDescent="0.25"/>
    <row r="1577" ht="13.65" customHeight="1" x14ac:dyDescent="0.25"/>
    <row r="1578" ht="13.65" customHeight="1" x14ac:dyDescent="0.25"/>
    <row r="1579" ht="13.65" customHeight="1" x14ac:dyDescent="0.25"/>
    <row r="1580" ht="13.65" customHeight="1" x14ac:dyDescent="0.25"/>
    <row r="1581" ht="13.5" customHeight="1" x14ac:dyDescent="0.25"/>
    <row r="1582" ht="13.65" customHeight="1" x14ac:dyDescent="0.25"/>
    <row r="1583" ht="13.65" customHeight="1" x14ac:dyDescent="0.25"/>
    <row r="1584" ht="13.65" customHeight="1" x14ac:dyDescent="0.25"/>
    <row r="1585" ht="13.65" customHeight="1" x14ac:dyDescent="0.25"/>
    <row r="1586" ht="13.5" customHeight="1" x14ac:dyDescent="0.25"/>
    <row r="1587" ht="13.65" customHeight="1" x14ac:dyDescent="0.25"/>
    <row r="1588" ht="13.65" customHeight="1" x14ac:dyDescent="0.25"/>
    <row r="1589" ht="13.65" customHeight="1" x14ac:dyDescent="0.25"/>
    <row r="1590" ht="13.65" customHeight="1" x14ac:dyDescent="0.25"/>
    <row r="1591" ht="13.65" customHeight="1" x14ac:dyDescent="0.25"/>
    <row r="1592" ht="13.5" customHeight="1" x14ac:dyDescent="0.25"/>
    <row r="1593" ht="13.65" customHeight="1" x14ac:dyDescent="0.25"/>
    <row r="1594" ht="13.65" customHeight="1" x14ac:dyDescent="0.25"/>
    <row r="1595" ht="13.65" customHeight="1" x14ac:dyDescent="0.25"/>
    <row r="1596" ht="13.65" customHeight="1" x14ac:dyDescent="0.25"/>
    <row r="1597" ht="13.65" customHeight="1" x14ac:dyDescent="0.25"/>
    <row r="1598" ht="13.5" customHeight="1" x14ac:dyDescent="0.25"/>
    <row r="1599" ht="13.65" customHeight="1" x14ac:dyDescent="0.25"/>
    <row r="1600" ht="13.65" customHeight="1" x14ac:dyDescent="0.25"/>
    <row r="1601" ht="13.65" customHeight="1" x14ac:dyDescent="0.25"/>
    <row r="1602" ht="13.65" customHeight="1" x14ac:dyDescent="0.25"/>
    <row r="1603" ht="13.5" customHeight="1" x14ac:dyDescent="0.25"/>
    <row r="1604" ht="13.65" customHeight="1" x14ac:dyDescent="0.25"/>
    <row r="1605" ht="13.65" customHeight="1" x14ac:dyDescent="0.25"/>
    <row r="1606" ht="13.65" customHeight="1" x14ac:dyDescent="0.25"/>
    <row r="1607" ht="13.65" customHeight="1" x14ac:dyDescent="0.25"/>
    <row r="1608" ht="13.65" customHeight="1" x14ac:dyDescent="0.25"/>
    <row r="1609" ht="13.5" customHeight="1" x14ac:dyDescent="0.25"/>
    <row r="1610" ht="13.65" customHeight="1" x14ac:dyDescent="0.25"/>
    <row r="1611" ht="13.65" customHeight="1" x14ac:dyDescent="0.25"/>
    <row r="1612" ht="13.65" customHeight="1" x14ac:dyDescent="0.25"/>
    <row r="1613" ht="13.65" customHeight="1" x14ac:dyDescent="0.25"/>
    <row r="1614" ht="13.65" customHeight="1" x14ac:dyDescent="0.25"/>
    <row r="1615" ht="13.5" customHeight="1" x14ac:dyDescent="0.25"/>
    <row r="1616" ht="13.65" customHeight="1" x14ac:dyDescent="0.25"/>
    <row r="1617" ht="13.65" customHeight="1" x14ac:dyDescent="0.25"/>
    <row r="1618" ht="13.65" customHeight="1" x14ac:dyDescent="0.25"/>
    <row r="1619" ht="13.65" customHeight="1" x14ac:dyDescent="0.25"/>
    <row r="1620" ht="13.65" customHeight="1" x14ac:dyDescent="0.25"/>
    <row r="1621" ht="13.5" customHeight="1" x14ac:dyDescent="0.25"/>
    <row r="1622" ht="13.65" customHeight="1" x14ac:dyDescent="0.25"/>
    <row r="1623" ht="13.65" customHeight="1" x14ac:dyDescent="0.25"/>
    <row r="1624" ht="13.65" customHeight="1" x14ac:dyDescent="0.25"/>
    <row r="1625" ht="13.65" customHeight="1" x14ac:dyDescent="0.25"/>
    <row r="1626" ht="13.5" customHeight="1" x14ac:dyDescent="0.25"/>
    <row r="1627" ht="13.65" customHeight="1" x14ac:dyDescent="0.25"/>
    <row r="1628" ht="13.65" customHeight="1" x14ac:dyDescent="0.25"/>
    <row r="1629" ht="13.65" customHeight="1" x14ac:dyDescent="0.25"/>
    <row r="1630" ht="13.65" customHeight="1" x14ac:dyDescent="0.25"/>
    <row r="1631" ht="13.65" customHeight="1" x14ac:dyDescent="0.25"/>
    <row r="1632" ht="13.5" customHeight="1" x14ac:dyDescent="0.25"/>
    <row r="1633" ht="13.65" customHeight="1" x14ac:dyDescent="0.25"/>
    <row r="1634" ht="13.65" customHeight="1" x14ac:dyDescent="0.25"/>
    <row r="1635" ht="13.65" customHeight="1" x14ac:dyDescent="0.25"/>
    <row r="1636" ht="13.65" customHeight="1" x14ac:dyDescent="0.25"/>
    <row r="1637" ht="13.65" customHeight="1" x14ac:dyDescent="0.25"/>
    <row r="1638" ht="13.5" customHeight="1" x14ac:dyDescent="0.25"/>
    <row r="1639" ht="13.65" customHeight="1" x14ac:dyDescent="0.25"/>
    <row r="1640" ht="13.65" customHeight="1" x14ac:dyDescent="0.25"/>
    <row r="1641" ht="13.65" customHeight="1" x14ac:dyDescent="0.25"/>
    <row r="1642" ht="13.65" customHeight="1" x14ac:dyDescent="0.25"/>
    <row r="1643" ht="13.65" customHeight="1" x14ac:dyDescent="0.25"/>
    <row r="1644" ht="13.5" customHeight="1" x14ac:dyDescent="0.25"/>
    <row r="1645" ht="13.65" customHeight="1" x14ac:dyDescent="0.25"/>
    <row r="1646" ht="13.65" customHeight="1" x14ac:dyDescent="0.25"/>
    <row r="1647" ht="13.65" customHeight="1" x14ac:dyDescent="0.25"/>
    <row r="1648" ht="13.65" customHeight="1" x14ac:dyDescent="0.25"/>
    <row r="1649" ht="13.5" customHeight="1" x14ac:dyDescent="0.25"/>
    <row r="1650" ht="13.65" customHeight="1" x14ac:dyDescent="0.25"/>
    <row r="1651" ht="13.65" customHeight="1" x14ac:dyDescent="0.25"/>
    <row r="1652" ht="13.65" customHeight="1" x14ac:dyDescent="0.25"/>
    <row r="1653" ht="13.65" customHeight="1" x14ac:dyDescent="0.25"/>
    <row r="1654" ht="13.65" customHeight="1" x14ac:dyDescent="0.25"/>
    <row r="1655" ht="13.5" customHeight="1" x14ac:dyDescent="0.25"/>
    <row r="1656" ht="13.65" customHeight="1" x14ac:dyDescent="0.25"/>
    <row r="1657" ht="13.65" customHeight="1" x14ac:dyDescent="0.25"/>
    <row r="1658" ht="13.65" customHeight="1" x14ac:dyDescent="0.25"/>
    <row r="1659" ht="13.65" customHeight="1" x14ac:dyDescent="0.25"/>
    <row r="1660" ht="13.65" customHeight="1" x14ac:dyDescent="0.25"/>
    <row r="1661" ht="13.5" customHeight="1" x14ac:dyDescent="0.25"/>
    <row r="1662" ht="13.65" customHeight="1" x14ac:dyDescent="0.25"/>
    <row r="1663" ht="13.65" customHeight="1" x14ac:dyDescent="0.25"/>
    <row r="1664" ht="13.65" customHeight="1" x14ac:dyDescent="0.25"/>
    <row r="1665" ht="13.65" customHeight="1" x14ac:dyDescent="0.25"/>
    <row r="1666" ht="13.65" customHeight="1" x14ac:dyDescent="0.25"/>
    <row r="1667" ht="13.5" customHeight="1" x14ac:dyDescent="0.25"/>
    <row r="1668" ht="13.65" customHeight="1" x14ac:dyDescent="0.25"/>
    <row r="1669" ht="13.65" customHeight="1" x14ac:dyDescent="0.25"/>
    <row r="1670" ht="13.65" customHeight="1" x14ac:dyDescent="0.25"/>
    <row r="1671" ht="13.65" customHeight="1" x14ac:dyDescent="0.25"/>
    <row r="1672" ht="13.5" customHeight="1" x14ac:dyDescent="0.25"/>
    <row r="1673" ht="13.65" customHeight="1" x14ac:dyDescent="0.25"/>
    <row r="1674" ht="13.65" customHeight="1" x14ac:dyDescent="0.25"/>
    <row r="1675" ht="13.65" customHeight="1" x14ac:dyDescent="0.25"/>
    <row r="1676" ht="13.65" customHeight="1" x14ac:dyDescent="0.25"/>
    <row r="1677" ht="13.65" customHeight="1" x14ac:dyDescent="0.25"/>
    <row r="1678" ht="13.5" customHeight="1" x14ac:dyDescent="0.25"/>
    <row r="1679" ht="13.65" customHeight="1" x14ac:dyDescent="0.25"/>
    <row r="1680" ht="13.65" customHeight="1" x14ac:dyDescent="0.25"/>
    <row r="1681" ht="13.65" customHeight="1" x14ac:dyDescent="0.25"/>
    <row r="1682" ht="13.65" customHeight="1" x14ac:dyDescent="0.25"/>
    <row r="1683" ht="13.65" customHeight="1" x14ac:dyDescent="0.25"/>
    <row r="1684" ht="13.5" customHeight="1" x14ac:dyDescent="0.25"/>
    <row r="1685" ht="13.65" customHeight="1" x14ac:dyDescent="0.25"/>
    <row r="1686" ht="13.65" customHeight="1" x14ac:dyDescent="0.25"/>
    <row r="1687" ht="13.65" customHeight="1" x14ac:dyDescent="0.25"/>
    <row r="1688" ht="13.65" customHeight="1" x14ac:dyDescent="0.25"/>
    <row r="1689" ht="13.5" customHeight="1" x14ac:dyDescent="0.25"/>
    <row r="1690" ht="13.65" customHeight="1" x14ac:dyDescent="0.25"/>
    <row r="1691" ht="13.65" customHeight="1" x14ac:dyDescent="0.25"/>
    <row r="1692" ht="13.65" customHeight="1" x14ac:dyDescent="0.25"/>
    <row r="1693" ht="13.65" customHeight="1" x14ac:dyDescent="0.25"/>
    <row r="1694" ht="13.65" customHeight="1" x14ac:dyDescent="0.25"/>
    <row r="1695" ht="13.5" customHeight="1" x14ac:dyDescent="0.25"/>
    <row r="1696" ht="13.65" customHeight="1" x14ac:dyDescent="0.25"/>
    <row r="1697" ht="13.65" customHeight="1" x14ac:dyDescent="0.25"/>
    <row r="1698" ht="13.65" customHeight="1" x14ac:dyDescent="0.25"/>
    <row r="1699" ht="13.65" customHeight="1" x14ac:dyDescent="0.25"/>
    <row r="1700" ht="13.65" customHeight="1" x14ac:dyDescent="0.25"/>
    <row r="1701" ht="13.5" customHeight="1" x14ac:dyDescent="0.25"/>
    <row r="1702" ht="13.65" customHeight="1" x14ac:dyDescent="0.25"/>
    <row r="1703" ht="13.65" customHeight="1" x14ac:dyDescent="0.25"/>
    <row r="1704" ht="13.65" customHeight="1" x14ac:dyDescent="0.25"/>
    <row r="1705" ht="13.65" customHeight="1" x14ac:dyDescent="0.25"/>
    <row r="1706" ht="13.65" customHeight="1" x14ac:dyDescent="0.25"/>
    <row r="1707" ht="13.5" customHeight="1" x14ac:dyDescent="0.25"/>
    <row r="1708" ht="13.65" customHeight="1" x14ac:dyDescent="0.25"/>
    <row r="1709" ht="13.65" customHeight="1" x14ac:dyDescent="0.25"/>
    <row r="1710" ht="13.65" customHeight="1" x14ac:dyDescent="0.25"/>
    <row r="1711" ht="13.65" customHeight="1" x14ac:dyDescent="0.25"/>
    <row r="1712" ht="13.5" customHeight="1" x14ac:dyDescent="0.25"/>
    <row r="1713" ht="13.65" customHeight="1" x14ac:dyDescent="0.25"/>
    <row r="1714" ht="13.65" customHeight="1" x14ac:dyDescent="0.25"/>
    <row r="1715" ht="13.65" customHeight="1" x14ac:dyDescent="0.25"/>
    <row r="1716" ht="13.65" customHeight="1" x14ac:dyDescent="0.25"/>
    <row r="1717" ht="13.65" customHeight="1" x14ac:dyDescent="0.25"/>
    <row r="1718" ht="13.5" customHeight="1" x14ac:dyDescent="0.25"/>
    <row r="1719" ht="13.65" customHeight="1" x14ac:dyDescent="0.25"/>
    <row r="1720" ht="13.65" customHeight="1" x14ac:dyDescent="0.25"/>
    <row r="1721" ht="13.65" customHeight="1" x14ac:dyDescent="0.25"/>
    <row r="1722" ht="13.65" customHeight="1" x14ac:dyDescent="0.25"/>
    <row r="1723" ht="13.65" customHeight="1" x14ac:dyDescent="0.25"/>
    <row r="1724" ht="13.5" customHeight="1" x14ac:dyDescent="0.25"/>
    <row r="1725" ht="13.65" customHeight="1" x14ac:dyDescent="0.25"/>
    <row r="1726" ht="13.65" customHeight="1" x14ac:dyDescent="0.25"/>
    <row r="1727" ht="13.65" customHeight="1" x14ac:dyDescent="0.25"/>
    <row r="1728" ht="13.65" customHeight="1" x14ac:dyDescent="0.25"/>
    <row r="1729" ht="13.65" customHeight="1" x14ac:dyDescent="0.25"/>
    <row r="1730" ht="13.5" customHeight="1" x14ac:dyDescent="0.25"/>
    <row r="1731" ht="13.65" customHeight="1" x14ac:dyDescent="0.25"/>
    <row r="1732" ht="13.65" customHeight="1" x14ac:dyDescent="0.25"/>
    <row r="1733" ht="13.65" customHeight="1" x14ac:dyDescent="0.25"/>
    <row r="1734" ht="13.65" customHeight="1" x14ac:dyDescent="0.25"/>
    <row r="1735" ht="13.5" customHeight="1" x14ac:dyDescent="0.25"/>
    <row r="1736" ht="13.65" customHeight="1" x14ac:dyDescent="0.25"/>
    <row r="1737" ht="13.65" customHeight="1" x14ac:dyDescent="0.25"/>
    <row r="1738" ht="13.65" customHeight="1" x14ac:dyDescent="0.25"/>
    <row r="1739" ht="13.65" customHeight="1" x14ac:dyDescent="0.25"/>
    <row r="1740" ht="13.65" customHeight="1" x14ac:dyDescent="0.25"/>
    <row r="1741" ht="13.5" customHeight="1" x14ac:dyDescent="0.25"/>
    <row r="1742" ht="13.65" customHeight="1" x14ac:dyDescent="0.25"/>
    <row r="1743" ht="13.65" customHeight="1" x14ac:dyDescent="0.25"/>
    <row r="1744" ht="13.65" customHeight="1" x14ac:dyDescent="0.25"/>
    <row r="1745" ht="13.65" customHeight="1" x14ac:dyDescent="0.25"/>
    <row r="1746" ht="13.65" customHeight="1" x14ac:dyDescent="0.25"/>
    <row r="1747" ht="13.5" customHeight="1" x14ac:dyDescent="0.25"/>
    <row r="1748" ht="13.65" customHeight="1" x14ac:dyDescent="0.25"/>
    <row r="1749" ht="13.65" customHeight="1" x14ac:dyDescent="0.25"/>
    <row r="1750" ht="13.65" customHeight="1" x14ac:dyDescent="0.25"/>
    <row r="1751" ht="13.65" customHeight="1" x14ac:dyDescent="0.25"/>
    <row r="1752" ht="13.65" customHeight="1" x14ac:dyDescent="0.25"/>
    <row r="1753" ht="13.5" customHeight="1" x14ac:dyDescent="0.25"/>
    <row r="1754" ht="13.65" customHeight="1" x14ac:dyDescent="0.25"/>
    <row r="1755" ht="13.65" customHeight="1" x14ac:dyDescent="0.25"/>
    <row r="1756" ht="13.65" customHeight="1" x14ac:dyDescent="0.25"/>
    <row r="1757" ht="13.65" customHeight="1" x14ac:dyDescent="0.25"/>
    <row r="1758" ht="13.5" customHeight="1" x14ac:dyDescent="0.25"/>
    <row r="1759" ht="13.65" customHeight="1" x14ac:dyDescent="0.25"/>
    <row r="1760" ht="13.65" customHeight="1" x14ac:dyDescent="0.25"/>
    <row r="1761" ht="13.65" customHeight="1" x14ac:dyDescent="0.25"/>
    <row r="1762" ht="13.65" customHeight="1" x14ac:dyDescent="0.25"/>
    <row r="1763" ht="13.65" customHeight="1" x14ac:dyDescent="0.25"/>
    <row r="1764" ht="13.5" customHeight="1" x14ac:dyDescent="0.25"/>
    <row r="1765" ht="13.65" customHeight="1" x14ac:dyDescent="0.25"/>
    <row r="1766" ht="13.65" customHeight="1" x14ac:dyDescent="0.25"/>
    <row r="1767" ht="13.65" customHeight="1" x14ac:dyDescent="0.25"/>
    <row r="1768" ht="13.65" customHeight="1" x14ac:dyDescent="0.25"/>
    <row r="1769" ht="13.65" customHeight="1" x14ac:dyDescent="0.25"/>
    <row r="1770" ht="13.5" customHeight="1" x14ac:dyDescent="0.25"/>
    <row r="1771" ht="13.65" customHeight="1" x14ac:dyDescent="0.25"/>
    <row r="1772" ht="13.65" customHeight="1" x14ac:dyDescent="0.25"/>
    <row r="1773" ht="13.65" customHeight="1" x14ac:dyDescent="0.25"/>
    <row r="1774" ht="13.65" customHeight="1" x14ac:dyDescent="0.25"/>
    <row r="1775" ht="13.5" customHeight="1" x14ac:dyDescent="0.25"/>
    <row r="1776" ht="13.65" customHeight="1" x14ac:dyDescent="0.25"/>
    <row r="1777" ht="13.65" customHeight="1" x14ac:dyDescent="0.25"/>
    <row r="1778" ht="13.65" customHeight="1" x14ac:dyDescent="0.25"/>
    <row r="1779" ht="13.65" customHeight="1" x14ac:dyDescent="0.25"/>
    <row r="1780" ht="13.65" customHeight="1" x14ac:dyDescent="0.25"/>
    <row r="1781" ht="13.5" customHeight="1" x14ac:dyDescent="0.25"/>
    <row r="1782" ht="13.65" customHeight="1" x14ac:dyDescent="0.25"/>
    <row r="1783" ht="13.65" customHeight="1" x14ac:dyDescent="0.25"/>
    <row r="1784" ht="13.65" customHeight="1" x14ac:dyDescent="0.25"/>
    <row r="1785" ht="13.65" customHeight="1" x14ac:dyDescent="0.25"/>
    <row r="1786" ht="13.65" customHeight="1" x14ac:dyDescent="0.25"/>
    <row r="1787" ht="13.5" customHeight="1" x14ac:dyDescent="0.25"/>
    <row r="1788" ht="13.65" customHeight="1" x14ac:dyDescent="0.25"/>
    <row r="1789" ht="13.65" customHeight="1" x14ac:dyDescent="0.25"/>
    <row r="1790" ht="13.65" customHeight="1" x14ac:dyDescent="0.25"/>
    <row r="1791" ht="13.65" customHeight="1" x14ac:dyDescent="0.25"/>
    <row r="1792" ht="13.65" customHeight="1" x14ac:dyDescent="0.25"/>
    <row r="1793" ht="13.5" customHeight="1" x14ac:dyDescent="0.25"/>
    <row r="1794" ht="13.65" customHeight="1" x14ac:dyDescent="0.25"/>
    <row r="1795" ht="13.65" customHeight="1" x14ac:dyDescent="0.25"/>
    <row r="1796" ht="13.65" customHeight="1" x14ac:dyDescent="0.25"/>
    <row r="1797" ht="13.65" customHeight="1" x14ac:dyDescent="0.25"/>
    <row r="1798" ht="13.5" customHeight="1" x14ac:dyDescent="0.25"/>
    <row r="1799" ht="13.65" customHeight="1" x14ac:dyDescent="0.25"/>
    <row r="1800" ht="13.65" customHeight="1" x14ac:dyDescent="0.25"/>
    <row r="1801" ht="13.65" customHeight="1" x14ac:dyDescent="0.25"/>
    <row r="1802" ht="13.65" customHeight="1" x14ac:dyDescent="0.25"/>
    <row r="1803" ht="13.65" customHeight="1" x14ac:dyDescent="0.25"/>
    <row r="1804" ht="13.5" customHeight="1" x14ac:dyDescent="0.25"/>
    <row r="1805" ht="13.65" customHeight="1" x14ac:dyDescent="0.25"/>
    <row r="1806" ht="13.65" customHeight="1" x14ac:dyDescent="0.25"/>
    <row r="1807" ht="13.65" customHeight="1" x14ac:dyDescent="0.25"/>
    <row r="1808" ht="13.65" customHeight="1" x14ac:dyDescent="0.25"/>
    <row r="1809" ht="13.65" customHeight="1" x14ac:dyDescent="0.25"/>
    <row r="1810" ht="13.5" customHeight="1" x14ac:dyDescent="0.25"/>
    <row r="1811" ht="13.65" customHeight="1" x14ac:dyDescent="0.25"/>
    <row r="1812" ht="13.65" customHeight="1" x14ac:dyDescent="0.25"/>
    <row r="1813" ht="13.65" customHeight="1" x14ac:dyDescent="0.25"/>
    <row r="1814" ht="13.65" customHeight="1" x14ac:dyDescent="0.25"/>
    <row r="1815" ht="13.65" customHeight="1" x14ac:dyDescent="0.25"/>
    <row r="1816" ht="13.5" customHeight="1" x14ac:dyDescent="0.25"/>
    <row r="1817" ht="13.65" customHeight="1" x14ac:dyDescent="0.25"/>
    <row r="1818" ht="13.65" customHeight="1" x14ac:dyDescent="0.25"/>
    <row r="1819" ht="13.65" customHeight="1" x14ac:dyDescent="0.25"/>
    <row r="1820" ht="13.65" customHeight="1" x14ac:dyDescent="0.25"/>
    <row r="1821" ht="13.5" customHeight="1" x14ac:dyDescent="0.25"/>
    <row r="1822" ht="13.65" customHeight="1" x14ac:dyDescent="0.25"/>
    <row r="1823" ht="13.65" customHeight="1" x14ac:dyDescent="0.25"/>
    <row r="1824" ht="13.65" customHeight="1" x14ac:dyDescent="0.25"/>
    <row r="1825" ht="13.65" customHeight="1" x14ac:dyDescent="0.25"/>
    <row r="1826" ht="13.65" customHeight="1" x14ac:dyDescent="0.25"/>
    <row r="1827" ht="13.5" customHeight="1" x14ac:dyDescent="0.25"/>
    <row r="1828" ht="13.65" customHeight="1" x14ac:dyDescent="0.25"/>
    <row r="1829" ht="13.65" customHeight="1" x14ac:dyDescent="0.25"/>
    <row r="1830" ht="13.65" customHeight="1" x14ac:dyDescent="0.25"/>
    <row r="1831" ht="13.65" customHeight="1" x14ac:dyDescent="0.25"/>
    <row r="1832" ht="13.65" customHeight="1" x14ac:dyDescent="0.25"/>
    <row r="1833" ht="13.5" customHeight="1" x14ac:dyDescent="0.25"/>
    <row r="1834" ht="13.65" customHeight="1" x14ac:dyDescent="0.25"/>
    <row r="1835" ht="13.65" customHeight="1" x14ac:dyDescent="0.25"/>
    <row r="1836" ht="13.65" customHeight="1" x14ac:dyDescent="0.25"/>
    <row r="1837" ht="13.65" customHeight="1" x14ac:dyDescent="0.25"/>
    <row r="1838" ht="13.5" customHeight="1" x14ac:dyDescent="0.25"/>
    <row r="1839" ht="13.65" customHeight="1" x14ac:dyDescent="0.25"/>
    <row r="1840" ht="13.65" customHeight="1" x14ac:dyDescent="0.25"/>
    <row r="1841" ht="13.65" customHeight="1" x14ac:dyDescent="0.25"/>
    <row r="1842" ht="13.65" customHeight="1" x14ac:dyDescent="0.25"/>
    <row r="1843" ht="13.65" customHeight="1" x14ac:dyDescent="0.25"/>
    <row r="1844" ht="13.5" customHeight="1" x14ac:dyDescent="0.25"/>
    <row r="1845" ht="13.65" customHeight="1" x14ac:dyDescent="0.25"/>
    <row r="1846" ht="13.65" customHeight="1" x14ac:dyDescent="0.25"/>
    <row r="1847" ht="13.65" customHeight="1" x14ac:dyDescent="0.25"/>
    <row r="1848" ht="13.65" customHeight="1" x14ac:dyDescent="0.25"/>
    <row r="1849" ht="13.65" customHeight="1" x14ac:dyDescent="0.25"/>
    <row r="1850" ht="13.5" customHeight="1" x14ac:dyDescent="0.25"/>
    <row r="1851" ht="13.65" customHeight="1" x14ac:dyDescent="0.25"/>
    <row r="1852" ht="13.65" customHeight="1" x14ac:dyDescent="0.25"/>
    <row r="1853" ht="13.65" customHeight="1" x14ac:dyDescent="0.25"/>
    <row r="1854" ht="13.65" customHeight="1" x14ac:dyDescent="0.25"/>
    <row r="1855" ht="13.65" customHeight="1" x14ac:dyDescent="0.25"/>
    <row r="1856" ht="13.5" customHeight="1" x14ac:dyDescent="0.25"/>
    <row r="1857" ht="13.65" customHeight="1" x14ac:dyDescent="0.25"/>
    <row r="1858" ht="13.65" customHeight="1" x14ac:dyDescent="0.25"/>
    <row r="1859" ht="13.65" customHeight="1" x14ac:dyDescent="0.25"/>
    <row r="1860" ht="13.65" customHeight="1" x14ac:dyDescent="0.25"/>
    <row r="1861" ht="13.5" customHeight="1" x14ac:dyDescent="0.25"/>
    <row r="1862" ht="13.65" customHeight="1" x14ac:dyDescent="0.25"/>
    <row r="1863" ht="13.65" customHeight="1" x14ac:dyDescent="0.25"/>
    <row r="1864" ht="13.65" customHeight="1" x14ac:dyDescent="0.25"/>
    <row r="1865" ht="17.75" customHeight="1" x14ac:dyDescent="0.25"/>
    <row r="1866" ht="13.65" customHeight="1" x14ac:dyDescent="0.25"/>
    <row r="1867" ht="13.65" customHeight="1" x14ac:dyDescent="0.25"/>
    <row r="1868" ht="13.65" customHeight="1" x14ac:dyDescent="0.25"/>
    <row r="1869" ht="13.5" customHeight="1" x14ac:dyDescent="0.25"/>
    <row r="1870" ht="13.65" customHeight="1" x14ac:dyDescent="0.25"/>
    <row r="1871" ht="13.65" customHeight="1" x14ac:dyDescent="0.25"/>
    <row r="1872" ht="13.65" customHeight="1" x14ac:dyDescent="0.25"/>
    <row r="1873" ht="13.65" customHeight="1" x14ac:dyDescent="0.25"/>
    <row r="1874" ht="13.65" customHeight="1" x14ac:dyDescent="0.25"/>
    <row r="1875" ht="13.5" customHeight="1" x14ac:dyDescent="0.25"/>
    <row r="1876" ht="13.65" customHeight="1" x14ac:dyDescent="0.25"/>
    <row r="1877" ht="13.65" customHeight="1" x14ac:dyDescent="0.25"/>
    <row r="1878" ht="13.5" customHeight="1" x14ac:dyDescent="0.25"/>
    <row r="1879" ht="409.6" hidden="1" customHeight="1" x14ac:dyDescent="0.25"/>
  </sheetData>
  <mergeCells count="808">
    <mergeCell ref="H109:I109"/>
    <mergeCell ref="J109:K109"/>
    <mergeCell ref="L109:O109"/>
    <mergeCell ref="P109:Q109"/>
    <mergeCell ref="R109:S109"/>
    <mergeCell ref="R83:S83"/>
    <mergeCell ref="R84:S84"/>
    <mergeCell ref="R107:S107"/>
    <mergeCell ref="R108:S108"/>
    <mergeCell ref="R105:S105"/>
    <mergeCell ref="H93:I93"/>
    <mergeCell ref="J93:K93"/>
    <mergeCell ref="L93:O93"/>
    <mergeCell ref="P93:Q93"/>
    <mergeCell ref="R93:S93"/>
    <mergeCell ref="P122:Q122"/>
    <mergeCell ref="R122:S122"/>
    <mergeCell ref="C121:D121"/>
    <mergeCell ref="F121:G121"/>
    <mergeCell ref="H121:I121"/>
    <mergeCell ref="J121:K121"/>
    <mergeCell ref="L121:O121"/>
    <mergeCell ref="P121:Q121"/>
    <mergeCell ref="P56:Q56"/>
    <mergeCell ref="R121:S121"/>
    <mergeCell ref="C122:D122"/>
    <mergeCell ref="F122:G122"/>
    <mergeCell ref="H122:I122"/>
    <mergeCell ref="J122:K122"/>
    <mergeCell ref="L122:O122"/>
    <mergeCell ref="R56:S56"/>
    <mergeCell ref="C71:D71"/>
    <mergeCell ref="F71:G71"/>
    <mergeCell ref="C56:D56"/>
    <mergeCell ref="F56:G56"/>
    <mergeCell ref="H56:I56"/>
    <mergeCell ref="J56:K56"/>
    <mergeCell ref="L56:O56"/>
    <mergeCell ref="H71:I71"/>
    <mergeCell ref="C120:D120"/>
    <mergeCell ref="F120:G120"/>
    <mergeCell ref="H120:I120"/>
    <mergeCell ref="J120:K120"/>
    <mergeCell ref="L120:O120"/>
    <mergeCell ref="P120:Q120"/>
    <mergeCell ref="R120:S120"/>
    <mergeCell ref="C119:D119"/>
    <mergeCell ref="F119:G119"/>
    <mergeCell ref="P118:Q118"/>
    <mergeCell ref="R118:S118"/>
    <mergeCell ref="C117:D117"/>
    <mergeCell ref="F117:G117"/>
    <mergeCell ref="H117:I117"/>
    <mergeCell ref="J117:K117"/>
    <mergeCell ref="L117:O117"/>
    <mergeCell ref="P117:Q117"/>
    <mergeCell ref="H119:I119"/>
    <mergeCell ref="J119:K119"/>
    <mergeCell ref="L119:O119"/>
    <mergeCell ref="P119:Q119"/>
    <mergeCell ref="R117:S117"/>
    <mergeCell ref="C118:D118"/>
    <mergeCell ref="F118:G118"/>
    <mergeCell ref="H118:I118"/>
    <mergeCell ref="J118:K118"/>
    <mergeCell ref="L118:O118"/>
    <mergeCell ref="R119:S119"/>
    <mergeCell ref="C114:D114"/>
    <mergeCell ref="F114:G114"/>
    <mergeCell ref="H114:I114"/>
    <mergeCell ref="J114:K114"/>
    <mergeCell ref="L114:O114"/>
    <mergeCell ref="P114:Q114"/>
    <mergeCell ref="R114:S114"/>
    <mergeCell ref="C116:D116"/>
    <mergeCell ref="F116:G116"/>
    <mergeCell ref="H116:I116"/>
    <mergeCell ref="J116:K116"/>
    <mergeCell ref="L116:O116"/>
    <mergeCell ref="P116:Q116"/>
    <mergeCell ref="R116:S116"/>
    <mergeCell ref="C115:D115"/>
    <mergeCell ref="F115:G115"/>
    <mergeCell ref="H115:I115"/>
    <mergeCell ref="J115:K115"/>
    <mergeCell ref="L115:O115"/>
    <mergeCell ref="P115:Q115"/>
    <mergeCell ref="R115:S115"/>
    <mergeCell ref="C113:D113"/>
    <mergeCell ref="F113:G113"/>
    <mergeCell ref="H113:I113"/>
    <mergeCell ref="J113:K113"/>
    <mergeCell ref="L113:O113"/>
    <mergeCell ref="P113:Q113"/>
    <mergeCell ref="R113:S113"/>
    <mergeCell ref="C112:D112"/>
    <mergeCell ref="F112:G112"/>
    <mergeCell ref="P111:Q111"/>
    <mergeCell ref="R111:S111"/>
    <mergeCell ref="C110:D110"/>
    <mergeCell ref="F110:G110"/>
    <mergeCell ref="H110:I110"/>
    <mergeCell ref="J110:K110"/>
    <mergeCell ref="L110:O110"/>
    <mergeCell ref="P110:Q110"/>
    <mergeCell ref="H112:I112"/>
    <mergeCell ref="J112:K112"/>
    <mergeCell ref="L112:O112"/>
    <mergeCell ref="P112:Q112"/>
    <mergeCell ref="R110:S110"/>
    <mergeCell ref="C111:D111"/>
    <mergeCell ref="F111:G111"/>
    <mergeCell ref="H111:I111"/>
    <mergeCell ref="J111:K111"/>
    <mergeCell ref="L111:O111"/>
    <mergeCell ref="R112:S112"/>
    <mergeCell ref="C107:D107"/>
    <mergeCell ref="F107:G107"/>
    <mergeCell ref="H107:I107"/>
    <mergeCell ref="J107:K107"/>
    <mergeCell ref="L107:O107"/>
    <mergeCell ref="P107:Q107"/>
    <mergeCell ref="C108:D108"/>
    <mergeCell ref="F108:G108"/>
    <mergeCell ref="H108:I108"/>
    <mergeCell ref="J108:K108"/>
    <mergeCell ref="L108:O108"/>
    <mergeCell ref="P108:Q108"/>
    <mergeCell ref="R106:S106"/>
    <mergeCell ref="C105:D105"/>
    <mergeCell ref="F105:G105"/>
    <mergeCell ref="H105:I105"/>
    <mergeCell ref="J105:K105"/>
    <mergeCell ref="L105:O105"/>
    <mergeCell ref="P105:Q105"/>
    <mergeCell ref="C106:D106"/>
    <mergeCell ref="F106:G106"/>
    <mergeCell ref="H106:I106"/>
    <mergeCell ref="J106:K106"/>
    <mergeCell ref="L106:O106"/>
    <mergeCell ref="P106:Q106"/>
    <mergeCell ref="C104:D104"/>
    <mergeCell ref="F104:G104"/>
    <mergeCell ref="H104:I104"/>
    <mergeCell ref="J104:K104"/>
    <mergeCell ref="L104:O104"/>
    <mergeCell ref="P104:Q104"/>
    <mergeCell ref="R104:S104"/>
    <mergeCell ref="C103:D103"/>
    <mergeCell ref="F103:G103"/>
    <mergeCell ref="P102:Q102"/>
    <mergeCell ref="R102:S102"/>
    <mergeCell ref="C101:D101"/>
    <mergeCell ref="F101:G101"/>
    <mergeCell ref="H101:I101"/>
    <mergeCell ref="J101:K101"/>
    <mergeCell ref="L101:O101"/>
    <mergeCell ref="P101:Q101"/>
    <mergeCell ref="H103:I103"/>
    <mergeCell ref="J103:K103"/>
    <mergeCell ref="L103:O103"/>
    <mergeCell ref="P103:Q103"/>
    <mergeCell ref="R101:S101"/>
    <mergeCell ref="C102:D102"/>
    <mergeCell ref="F102:G102"/>
    <mergeCell ref="H102:I102"/>
    <mergeCell ref="J102:K102"/>
    <mergeCell ref="L102:O102"/>
    <mergeCell ref="R103:S103"/>
    <mergeCell ref="C100:D100"/>
    <mergeCell ref="F100:G100"/>
    <mergeCell ref="H100:I100"/>
    <mergeCell ref="J100:K100"/>
    <mergeCell ref="L100:O100"/>
    <mergeCell ref="P100:Q100"/>
    <mergeCell ref="R100:S100"/>
    <mergeCell ref="C99:D99"/>
    <mergeCell ref="F99:G99"/>
    <mergeCell ref="P98:Q98"/>
    <mergeCell ref="R98:S98"/>
    <mergeCell ref="C97:D97"/>
    <mergeCell ref="F97:G97"/>
    <mergeCell ref="H97:I97"/>
    <mergeCell ref="J97:K97"/>
    <mergeCell ref="L97:O97"/>
    <mergeCell ref="P97:Q97"/>
    <mergeCell ref="H99:I99"/>
    <mergeCell ref="J99:K99"/>
    <mergeCell ref="L99:O99"/>
    <mergeCell ref="P99:Q99"/>
    <mergeCell ref="R97:S97"/>
    <mergeCell ref="C98:D98"/>
    <mergeCell ref="F98:G98"/>
    <mergeCell ref="H98:I98"/>
    <mergeCell ref="J98:K98"/>
    <mergeCell ref="L98:O98"/>
    <mergeCell ref="R99:S99"/>
    <mergeCell ref="C96:D96"/>
    <mergeCell ref="F96:G96"/>
    <mergeCell ref="H96:I96"/>
    <mergeCell ref="J96:K96"/>
    <mergeCell ref="L96:O96"/>
    <mergeCell ref="P96:Q96"/>
    <mergeCell ref="R96:S96"/>
    <mergeCell ref="C95:D95"/>
    <mergeCell ref="F95:G95"/>
    <mergeCell ref="H95:I95"/>
    <mergeCell ref="J95:K95"/>
    <mergeCell ref="L95:O95"/>
    <mergeCell ref="P95:Q95"/>
    <mergeCell ref="R92:S92"/>
    <mergeCell ref="C94:D94"/>
    <mergeCell ref="F94:G94"/>
    <mergeCell ref="H94:I94"/>
    <mergeCell ref="J94:K94"/>
    <mergeCell ref="L94:O94"/>
    <mergeCell ref="R95:S95"/>
    <mergeCell ref="P94:Q94"/>
    <mergeCell ref="R94:S94"/>
    <mergeCell ref="C93:D93"/>
    <mergeCell ref="F93:G93"/>
    <mergeCell ref="C92:D92"/>
    <mergeCell ref="F92:G92"/>
    <mergeCell ref="H92:I92"/>
    <mergeCell ref="J92:K92"/>
    <mergeCell ref="L92:O92"/>
    <mergeCell ref="P92:Q92"/>
    <mergeCell ref="C91:D91"/>
    <mergeCell ref="F91:G91"/>
    <mergeCell ref="H91:I91"/>
    <mergeCell ref="J91:K91"/>
    <mergeCell ref="L91:O91"/>
    <mergeCell ref="P91:Q91"/>
    <mergeCell ref="R91:S91"/>
    <mergeCell ref="C90:D90"/>
    <mergeCell ref="F90:G90"/>
    <mergeCell ref="P89:Q89"/>
    <mergeCell ref="R89:S89"/>
    <mergeCell ref="C88:D88"/>
    <mergeCell ref="F88:G88"/>
    <mergeCell ref="H88:I88"/>
    <mergeCell ref="J88:K88"/>
    <mergeCell ref="L88:O88"/>
    <mergeCell ref="P88:Q88"/>
    <mergeCell ref="H90:I90"/>
    <mergeCell ref="J90:K90"/>
    <mergeCell ref="L90:O90"/>
    <mergeCell ref="P90:Q90"/>
    <mergeCell ref="R88:S88"/>
    <mergeCell ref="C89:D89"/>
    <mergeCell ref="F89:G89"/>
    <mergeCell ref="H89:I89"/>
    <mergeCell ref="J89:K89"/>
    <mergeCell ref="L89:O89"/>
    <mergeCell ref="R90:S90"/>
    <mergeCell ref="C87:D87"/>
    <mergeCell ref="F87:G87"/>
    <mergeCell ref="H87:I87"/>
    <mergeCell ref="J87:K87"/>
    <mergeCell ref="L87:O87"/>
    <mergeCell ref="P87:Q87"/>
    <mergeCell ref="R87:S87"/>
    <mergeCell ref="C86:D86"/>
    <mergeCell ref="F86:G86"/>
    <mergeCell ref="H86:I86"/>
    <mergeCell ref="J86:K86"/>
    <mergeCell ref="L86:O86"/>
    <mergeCell ref="P86:Q86"/>
    <mergeCell ref="R81:S81"/>
    <mergeCell ref="C85:D85"/>
    <mergeCell ref="F85:G85"/>
    <mergeCell ref="H85:I85"/>
    <mergeCell ref="J85:K85"/>
    <mergeCell ref="L85:O85"/>
    <mergeCell ref="R86:S86"/>
    <mergeCell ref="C82:D82"/>
    <mergeCell ref="F82:G82"/>
    <mergeCell ref="H82:I82"/>
    <mergeCell ref="J82:K82"/>
    <mergeCell ref="L82:O82"/>
    <mergeCell ref="C83:D83"/>
    <mergeCell ref="F83:G83"/>
    <mergeCell ref="H83:I83"/>
    <mergeCell ref="J83:K83"/>
    <mergeCell ref="L83:O83"/>
    <mergeCell ref="P83:Q83"/>
    <mergeCell ref="C84:D84"/>
    <mergeCell ref="F84:G84"/>
    <mergeCell ref="P85:Q85"/>
    <mergeCell ref="R85:S85"/>
    <mergeCell ref="P82:Q82"/>
    <mergeCell ref="R82:S82"/>
    <mergeCell ref="C81:D81"/>
    <mergeCell ref="F81:G81"/>
    <mergeCell ref="H81:I81"/>
    <mergeCell ref="J81:K81"/>
    <mergeCell ref="L81:O81"/>
    <mergeCell ref="P81:Q81"/>
    <mergeCell ref="H84:I84"/>
    <mergeCell ref="J84:K84"/>
    <mergeCell ref="L84:O84"/>
    <mergeCell ref="P84:Q84"/>
    <mergeCell ref="C78:D78"/>
    <mergeCell ref="F78:G78"/>
    <mergeCell ref="H78:I78"/>
    <mergeCell ref="J78:K78"/>
    <mergeCell ref="L78:O78"/>
    <mergeCell ref="P78:Q78"/>
    <mergeCell ref="R78:S78"/>
    <mergeCell ref="C80:D80"/>
    <mergeCell ref="F80:G80"/>
    <mergeCell ref="H80:I80"/>
    <mergeCell ref="J80:K80"/>
    <mergeCell ref="L80:O80"/>
    <mergeCell ref="P80:Q80"/>
    <mergeCell ref="R80:S80"/>
    <mergeCell ref="C79:D79"/>
    <mergeCell ref="F79:G79"/>
    <mergeCell ref="H79:I79"/>
    <mergeCell ref="J79:K79"/>
    <mergeCell ref="L79:O79"/>
    <mergeCell ref="P79:Q79"/>
    <mergeCell ref="R79:S79"/>
    <mergeCell ref="C77:D77"/>
    <mergeCell ref="F77:G77"/>
    <mergeCell ref="H77:I77"/>
    <mergeCell ref="J77:K77"/>
    <mergeCell ref="L77:O77"/>
    <mergeCell ref="P77:Q77"/>
    <mergeCell ref="R77:S77"/>
    <mergeCell ref="C76:D76"/>
    <mergeCell ref="F76:G76"/>
    <mergeCell ref="P75:Q75"/>
    <mergeCell ref="R75:S75"/>
    <mergeCell ref="C74:D74"/>
    <mergeCell ref="F74:G74"/>
    <mergeCell ref="H74:I74"/>
    <mergeCell ref="J74:K74"/>
    <mergeCell ref="L74:O74"/>
    <mergeCell ref="P74:Q74"/>
    <mergeCell ref="H76:I76"/>
    <mergeCell ref="J76:K76"/>
    <mergeCell ref="L76:O76"/>
    <mergeCell ref="P76:Q76"/>
    <mergeCell ref="R74:S74"/>
    <mergeCell ref="C75:D75"/>
    <mergeCell ref="F75:G75"/>
    <mergeCell ref="H75:I75"/>
    <mergeCell ref="J75:K75"/>
    <mergeCell ref="L75:O75"/>
    <mergeCell ref="R76:S76"/>
    <mergeCell ref="C73:D73"/>
    <mergeCell ref="F73:G73"/>
    <mergeCell ref="H73:I73"/>
    <mergeCell ref="J73:K73"/>
    <mergeCell ref="L73:O73"/>
    <mergeCell ref="P73:Q73"/>
    <mergeCell ref="R73:S73"/>
    <mergeCell ref="C72:D72"/>
    <mergeCell ref="F72:G72"/>
    <mergeCell ref="H72:I72"/>
    <mergeCell ref="J72:K72"/>
    <mergeCell ref="L72:O72"/>
    <mergeCell ref="P72:Q72"/>
    <mergeCell ref="R69:S69"/>
    <mergeCell ref="C70:D70"/>
    <mergeCell ref="F70:G70"/>
    <mergeCell ref="H70:I70"/>
    <mergeCell ref="J70:K70"/>
    <mergeCell ref="L70:O70"/>
    <mergeCell ref="R72:S72"/>
    <mergeCell ref="J71:K71"/>
    <mergeCell ref="L71:O71"/>
    <mergeCell ref="P71:Q71"/>
    <mergeCell ref="R71:S71"/>
    <mergeCell ref="P70:Q70"/>
    <mergeCell ref="R70:S70"/>
    <mergeCell ref="R68:S68"/>
    <mergeCell ref="C67:D67"/>
    <mergeCell ref="F67:G67"/>
    <mergeCell ref="C69:D69"/>
    <mergeCell ref="F69:G69"/>
    <mergeCell ref="H69:I69"/>
    <mergeCell ref="J69:K69"/>
    <mergeCell ref="L69:O69"/>
    <mergeCell ref="P69:Q69"/>
    <mergeCell ref="C68:D68"/>
    <mergeCell ref="F68:G68"/>
    <mergeCell ref="H68:I68"/>
    <mergeCell ref="J68:K68"/>
    <mergeCell ref="L68:O68"/>
    <mergeCell ref="P68:Q68"/>
    <mergeCell ref="C66:D66"/>
    <mergeCell ref="F66:G66"/>
    <mergeCell ref="H66:I66"/>
    <mergeCell ref="J66:K66"/>
    <mergeCell ref="L66:O66"/>
    <mergeCell ref="P66:Q66"/>
    <mergeCell ref="R66:S66"/>
    <mergeCell ref="C65:D65"/>
    <mergeCell ref="F65:G65"/>
    <mergeCell ref="H65:I65"/>
    <mergeCell ref="J65:K65"/>
    <mergeCell ref="L65:O65"/>
    <mergeCell ref="R67:S67"/>
    <mergeCell ref="P65:Q65"/>
    <mergeCell ref="H67:I67"/>
    <mergeCell ref="J67:K67"/>
    <mergeCell ref="L67:O67"/>
    <mergeCell ref="P67:Q67"/>
    <mergeCell ref="R65:S65"/>
    <mergeCell ref="C64:D64"/>
    <mergeCell ref="F64:G64"/>
    <mergeCell ref="H64:I64"/>
    <mergeCell ref="J64:K64"/>
    <mergeCell ref="L64:O64"/>
    <mergeCell ref="P64:Q64"/>
    <mergeCell ref="R64:S64"/>
    <mergeCell ref="C63:D63"/>
    <mergeCell ref="F63:G63"/>
    <mergeCell ref="P62:Q62"/>
    <mergeCell ref="R62:S62"/>
    <mergeCell ref="C61:D61"/>
    <mergeCell ref="F61:G61"/>
    <mergeCell ref="H61:I61"/>
    <mergeCell ref="J61:K61"/>
    <mergeCell ref="L61:O61"/>
    <mergeCell ref="P61:Q61"/>
    <mergeCell ref="H63:I63"/>
    <mergeCell ref="J63:K63"/>
    <mergeCell ref="L63:O63"/>
    <mergeCell ref="P63:Q63"/>
    <mergeCell ref="R61:S61"/>
    <mergeCell ref="C62:D62"/>
    <mergeCell ref="F62:G62"/>
    <mergeCell ref="H62:I62"/>
    <mergeCell ref="J62:K62"/>
    <mergeCell ref="L62:O62"/>
    <mergeCell ref="R63:S63"/>
    <mergeCell ref="C60:D60"/>
    <mergeCell ref="F60:G60"/>
    <mergeCell ref="H60:I60"/>
    <mergeCell ref="J60:K60"/>
    <mergeCell ref="L60:O60"/>
    <mergeCell ref="P60:Q60"/>
    <mergeCell ref="R60:S60"/>
    <mergeCell ref="C59:D59"/>
    <mergeCell ref="F59:G59"/>
    <mergeCell ref="P58:Q58"/>
    <mergeCell ref="R58:S58"/>
    <mergeCell ref="C57:D57"/>
    <mergeCell ref="F57:G57"/>
    <mergeCell ref="H57:I57"/>
    <mergeCell ref="J57:K57"/>
    <mergeCell ref="L57:O57"/>
    <mergeCell ref="P57:Q57"/>
    <mergeCell ref="H59:I59"/>
    <mergeCell ref="J59:K59"/>
    <mergeCell ref="L59:O59"/>
    <mergeCell ref="P59:Q59"/>
    <mergeCell ref="R57:S57"/>
    <mergeCell ref="C58:D58"/>
    <mergeCell ref="F58:G58"/>
    <mergeCell ref="H58:I58"/>
    <mergeCell ref="J58:K58"/>
    <mergeCell ref="L58:O58"/>
    <mergeCell ref="R59:S59"/>
    <mergeCell ref="C55:D55"/>
    <mergeCell ref="F55:G55"/>
    <mergeCell ref="H55:I55"/>
    <mergeCell ref="J55:K55"/>
    <mergeCell ref="L55:O55"/>
    <mergeCell ref="P55:Q55"/>
    <mergeCell ref="R55:S55"/>
    <mergeCell ref="C54:D54"/>
    <mergeCell ref="F54:G54"/>
    <mergeCell ref="P53:Q53"/>
    <mergeCell ref="R53:S53"/>
    <mergeCell ref="C52:D52"/>
    <mergeCell ref="F52:G52"/>
    <mergeCell ref="H52:I52"/>
    <mergeCell ref="J52:K52"/>
    <mergeCell ref="L52:O52"/>
    <mergeCell ref="P52:Q52"/>
    <mergeCell ref="H54:I54"/>
    <mergeCell ref="J54:K54"/>
    <mergeCell ref="L54:O54"/>
    <mergeCell ref="P54:Q54"/>
    <mergeCell ref="R52:S52"/>
    <mergeCell ref="C53:D53"/>
    <mergeCell ref="F53:G53"/>
    <mergeCell ref="H53:I53"/>
    <mergeCell ref="J53:K53"/>
    <mergeCell ref="L53:O53"/>
    <mergeCell ref="R54:S54"/>
    <mergeCell ref="C49:D49"/>
    <mergeCell ref="F49:G49"/>
    <mergeCell ref="H49:I49"/>
    <mergeCell ref="J49:K49"/>
    <mergeCell ref="L49:O49"/>
    <mergeCell ref="P49:Q49"/>
    <mergeCell ref="R49:S49"/>
    <mergeCell ref="C51:D51"/>
    <mergeCell ref="F51:G51"/>
    <mergeCell ref="H51:I51"/>
    <mergeCell ref="J51:K51"/>
    <mergeCell ref="L51:O51"/>
    <mergeCell ref="P51:Q51"/>
    <mergeCell ref="R51:S51"/>
    <mergeCell ref="C50:D50"/>
    <mergeCell ref="F50:G50"/>
    <mergeCell ref="H50:I50"/>
    <mergeCell ref="J50:K50"/>
    <mergeCell ref="L50:O50"/>
    <mergeCell ref="P50:Q50"/>
    <mergeCell ref="R50:S50"/>
    <mergeCell ref="C48:D48"/>
    <mergeCell ref="F48:G48"/>
    <mergeCell ref="H48:I48"/>
    <mergeCell ref="J48:K48"/>
    <mergeCell ref="L48:O48"/>
    <mergeCell ref="P48:Q48"/>
    <mergeCell ref="R48:S48"/>
    <mergeCell ref="C47:D47"/>
    <mergeCell ref="F47:G47"/>
    <mergeCell ref="P46:Q46"/>
    <mergeCell ref="R46:S46"/>
    <mergeCell ref="C45:D45"/>
    <mergeCell ref="F45:G45"/>
    <mergeCell ref="H45:I45"/>
    <mergeCell ref="J45:K45"/>
    <mergeCell ref="L45:O45"/>
    <mergeCell ref="P45:Q45"/>
    <mergeCell ref="H47:I47"/>
    <mergeCell ref="J47:K47"/>
    <mergeCell ref="L47:O47"/>
    <mergeCell ref="P47:Q47"/>
    <mergeCell ref="R45:S45"/>
    <mergeCell ref="C46:D46"/>
    <mergeCell ref="F46:G46"/>
    <mergeCell ref="H46:I46"/>
    <mergeCell ref="J46:K46"/>
    <mergeCell ref="L46:O46"/>
    <mergeCell ref="R47:S47"/>
    <mergeCell ref="C44:D44"/>
    <mergeCell ref="F44:G44"/>
    <mergeCell ref="H44:I44"/>
    <mergeCell ref="J44:K44"/>
    <mergeCell ref="L44:O44"/>
    <mergeCell ref="P44:Q44"/>
    <mergeCell ref="R44:S44"/>
    <mergeCell ref="C43:D43"/>
    <mergeCell ref="F43:G43"/>
    <mergeCell ref="P42:Q42"/>
    <mergeCell ref="R42:S42"/>
    <mergeCell ref="C41:D41"/>
    <mergeCell ref="F41:G41"/>
    <mergeCell ref="H41:I41"/>
    <mergeCell ref="J41:K41"/>
    <mergeCell ref="L41:O41"/>
    <mergeCell ref="P41:Q41"/>
    <mergeCell ref="H43:I43"/>
    <mergeCell ref="J43:K43"/>
    <mergeCell ref="L43:O43"/>
    <mergeCell ref="P43:Q43"/>
    <mergeCell ref="R41:S41"/>
    <mergeCell ref="C42:D42"/>
    <mergeCell ref="F42:G42"/>
    <mergeCell ref="H42:I42"/>
    <mergeCell ref="J42:K42"/>
    <mergeCell ref="L42:O42"/>
    <mergeCell ref="R43:S43"/>
    <mergeCell ref="C40:D40"/>
    <mergeCell ref="F40:G40"/>
    <mergeCell ref="H40:I40"/>
    <mergeCell ref="J40:K40"/>
    <mergeCell ref="L40:O40"/>
    <mergeCell ref="P40:Q40"/>
    <mergeCell ref="R40:S40"/>
    <mergeCell ref="C39:D39"/>
    <mergeCell ref="F39:G39"/>
    <mergeCell ref="P38:Q38"/>
    <mergeCell ref="R38:S38"/>
    <mergeCell ref="C37:D37"/>
    <mergeCell ref="F37:G37"/>
    <mergeCell ref="H37:I37"/>
    <mergeCell ref="J37:K37"/>
    <mergeCell ref="L37:O37"/>
    <mergeCell ref="P37:Q37"/>
    <mergeCell ref="H39:I39"/>
    <mergeCell ref="J39:K39"/>
    <mergeCell ref="L39:O39"/>
    <mergeCell ref="P39:Q39"/>
    <mergeCell ref="R37:S37"/>
    <mergeCell ref="C38:D38"/>
    <mergeCell ref="F38:G38"/>
    <mergeCell ref="H38:I38"/>
    <mergeCell ref="J38:K38"/>
    <mergeCell ref="L38:O38"/>
    <mergeCell ref="R39:S39"/>
    <mergeCell ref="C36:D36"/>
    <mergeCell ref="F36:G36"/>
    <mergeCell ref="H36:I36"/>
    <mergeCell ref="J36:K36"/>
    <mergeCell ref="L36:O36"/>
    <mergeCell ref="P36:Q36"/>
    <mergeCell ref="R36:S36"/>
    <mergeCell ref="C35:D35"/>
    <mergeCell ref="F35:G35"/>
    <mergeCell ref="P34:Q34"/>
    <mergeCell ref="R34:S34"/>
    <mergeCell ref="C33:D33"/>
    <mergeCell ref="F33:G33"/>
    <mergeCell ref="H33:I33"/>
    <mergeCell ref="J33:K33"/>
    <mergeCell ref="L33:O33"/>
    <mergeCell ref="P33:Q33"/>
    <mergeCell ref="H35:I35"/>
    <mergeCell ref="J35:K35"/>
    <mergeCell ref="L35:O35"/>
    <mergeCell ref="P35:Q35"/>
    <mergeCell ref="R33:S33"/>
    <mergeCell ref="C34:D34"/>
    <mergeCell ref="F34:G34"/>
    <mergeCell ref="H34:I34"/>
    <mergeCell ref="J34:K34"/>
    <mergeCell ref="L34:O34"/>
    <mergeCell ref="R35:S35"/>
    <mergeCell ref="C32:D32"/>
    <mergeCell ref="F32:G32"/>
    <mergeCell ref="H32:I32"/>
    <mergeCell ref="J32:K32"/>
    <mergeCell ref="L32:O32"/>
    <mergeCell ref="P32:Q32"/>
    <mergeCell ref="R32:S32"/>
    <mergeCell ref="C31:D31"/>
    <mergeCell ref="F31:G31"/>
    <mergeCell ref="P30:Q30"/>
    <mergeCell ref="R30:S30"/>
    <mergeCell ref="C29:D29"/>
    <mergeCell ref="F29:G29"/>
    <mergeCell ref="H29:I29"/>
    <mergeCell ref="J29:K29"/>
    <mergeCell ref="L29:O29"/>
    <mergeCell ref="P29:Q29"/>
    <mergeCell ref="H31:I31"/>
    <mergeCell ref="J31:K31"/>
    <mergeCell ref="L31:O31"/>
    <mergeCell ref="P31:Q31"/>
    <mergeCell ref="R29:S29"/>
    <mergeCell ref="C30:D30"/>
    <mergeCell ref="F30:G30"/>
    <mergeCell ref="H30:I30"/>
    <mergeCell ref="J30:K30"/>
    <mergeCell ref="L30:O30"/>
    <mergeCell ref="R31:S31"/>
    <mergeCell ref="F26:G26"/>
    <mergeCell ref="L26:O26"/>
    <mergeCell ref="C28:D28"/>
    <mergeCell ref="F28:G28"/>
    <mergeCell ref="H28:I28"/>
    <mergeCell ref="J28:K28"/>
    <mergeCell ref="L28:O28"/>
    <mergeCell ref="P28:Q28"/>
    <mergeCell ref="R28:S28"/>
    <mergeCell ref="C27:D27"/>
    <mergeCell ref="F27:G27"/>
    <mergeCell ref="P25:Q25"/>
    <mergeCell ref="R25:S25"/>
    <mergeCell ref="C24:D24"/>
    <mergeCell ref="F24:G24"/>
    <mergeCell ref="H24:I24"/>
    <mergeCell ref="J24:K24"/>
    <mergeCell ref="L24:O24"/>
    <mergeCell ref="P24:Q24"/>
    <mergeCell ref="H27:I27"/>
    <mergeCell ref="J27:K27"/>
    <mergeCell ref="L27:O27"/>
    <mergeCell ref="P27:Q27"/>
    <mergeCell ref="R24:S24"/>
    <mergeCell ref="P26:Q26"/>
    <mergeCell ref="R26:S26"/>
    <mergeCell ref="H26:I26"/>
    <mergeCell ref="J26:K26"/>
    <mergeCell ref="C25:D25"/>
    <mergeCell ref="F25:G25"/>
    <mergeCell ref="H25:I25"/>
    <mergeCell ref="J25:K25"/>
    <mergeCell ref="L25:O25"/>
    <mergeCell ref="R27:S27"/>
    <mergeCell ref="C26:D26"/>
    <mergeCell ref="M21:O21"/>
    <mergeCell ref="C23:D23"/>
    <mergeCell ref="F23:G23"/>
    <mergeCell ref="H23:I23"/>
    <mergeCell ref="J23:K23"/>
    <mergeCell ref="L23:O23"/>
    <mergeCell ref="P23:Q23"/>
    <mergeCell ref="R23:S23"/>
    <mergeCell ref="C22:D22"/>
    <mergeCell ref="F22:G22"/>
    <mergeCell ref="P20:Q20"/>
    <mergeCell ref="R20:S20"/>
    <mergeCell ref="C19:D19"/>
    <mergeCell ref="F19:G19"/>
    <mergeCell ref="H19:I19"/>
    <mergeCell ref="J19:K19"/>
    <mergeCell ref="L19:O19"/>
    <mergeCell ref="P19:Q19"/>
    <mergeCell ref="H22:I22"/>
    <mergeCell ref="J22:K22"/>
    <mergeCell ref="L22:O22"/>
    <mergeCell ref="P22:Q22"/>
    <mergeCell ref="R19:S19"/>
    <mergeCell ref="H21:I21"/>
    <mergeCell ref="P21:Q21"/>
    <mergeCell ref="R21:S21"/>
    <mergeCell ref="C20:D20"/>
    <mergeCell ref="F20:G20"/>
    <mergeCell ref="H20:I20"/>
    <mergeCell ref="J20:K20"/>
    <mergeCell ref="L20:O20"/>
    <mergeCell ref="R22:S22"/>
    <mergeCell ref="F21:G21"/>
    <mergeCell ref="K21:L21"/>
    <mergeCell ref="C18:D18"/>
    <mergeCell ref="F18:G18"/>
    <mergeCell ref="H18:I18"/>
    <mergeCell ref="J18:K18"/>
    <mergeCell ref="L18:O18"/>
    <mergeCell ref="P18:Q18"/>
    <mergeCell ref="R18:S18"/>
    <mergeCell ref="C17:D17"/>
    <mergeCell ref="F17:G17"/>
    <mergeCell ref="P16:Q16"/>
    <mergeCell ref="R16:S16"/>
    <mergeCell ref="C15:D15"/>
    <mergeCell ref="F15:G15"/>
    <mergeCell ref="H15:I15"/>
    <mergeCell ref="J15:K15"/>
    <mergeCell ref="L15:O15"/>
    <mergeCell ref="P15:Q15"/>
    <mergeCell ref="H17:I17"/>
    <mergeCell ref="J17:K17"/>
    <mergeCell ref="L17:O17"/>
    <mergeCell ref="P17:Q17"/>
    <mergeCell ref="R15:S15"/>
    <mergeCell ref="C16:D16"/>
    <mergeCell ref="F16:G16"/>
    <mergeCell ref="H16:I16"/>
    <mergeCell ref="J16:K16"/>
    <mergeCell ref="L16:O16"/>
    <mergeCell ref="R17:S17"/>
    <mergeCell ref="C14:D14"/>
    <mergeCell ref="F14:G14"/>
    <mergeCell ref="H14:I14"/>
    <mergeCell ref="J14:K14"/>
    <mergeCell ref="L14:O14"/>
    <mergeCell ref="P14:Q14"/>
    <mergeCell ref="R14:S14"/>
    <mergeCell ref="C13:D13"/>
    <mergeCell ref="F13:G13"/>
    <mergeCell ref="P11:Q11"/>
    <mergeCell ref="N10:O10"/>
    <mergeCell ref="J13:K13"/>
    <mergeCell ref="L13:O13"/>
    <mergeCell ref="P13:Q13"/>
    <mergeCell ref="R11:S11"/>
    <mergeCell ref="C12:D12"/>
    <mergeCell ref="F12:G12"/>
    <mergeCell ref="H12:I12"/>
    <mergeCell ref="J12:K12"/>
    <mergeCell ref="L12:O12"/>
    <mergeCell ref="R13:S13"/>
    <mergeCell ref="P12:Q12"/>
    <mergeCell ref="R12:S12"/>
    <mergeCell ref="H13:I13"/>
    <mergeCell ref="B1:T1"/>
    <mergeCell ref="C3:L3"/>
    <mergeCell ref="N3:T4"/>
    <mergeCell ref="C7:D7"/>
    <mergeCell ref="F7:G7"/>
    <mergeCell ref="H8:I8"/>
    <mergeCell ref="J8:K8"/>
    <mergeCell ref="C9:D9"/>
    <mergeCell ref="F9:G9"/>
    <mergeCell ref="H9:I9"/>
    <mergeCell ref="J9:K9"/>
    <mergeCell ref="L9:O9"/>
    <mergeCell ref="P9:Q9"/>
    <mergeCell ref="R9:S9"/>
    <mergeCell ref="C8:E8"/>
    <mergeCell ref="F8:G8"/>
    <mergeCell ref="C11:D11"/>
    <mergeCell ref="F11:G11"/>
    <mergeCell ref="H11:I11"/>
    <mergeCell ref="J11:K11"/>
    <mergeCell ref="L11:O11"/>
    <mergeCell ref="H7:I7"/>
    <mergeCell ref="J7:K7"/>
    <mergeCell ref="L7:O7"/>
    <mergeCell ref="P7:Q7"/>
    <mergeCell ref="R7:S7"/>
    <mergeCell ref="R10:S10"/>
    <mergeCell ref="J10:K10"/>
    <mergeCell ref="L8:O8"/>
    <mergeCell ref="P8:Q8"/>
    <mergeCell ref="R8:S8"/>
  </mergeCells>
  <phoneticPr fontId="0" type="noConversion"/>
  <pageMargins left="0.39370078740157483" right="0.39370078740157483" top="0.39370078740157483" bottom="0.71175629921259853" header="0.39370078740157483" footer="0.39370078740157483"/>
  <pageSetup paperSize="9" orientation="landscape" r:id="rId1"/>
  <headerFooter alignWithMargins="0">
    <oddFooter xml:space="preserve">&amp;L&amp;C&amp;"Segoe UI"&amp;8 Page 1 of 1 &amp;R&amp;"Calibri"&amp;8 8/7/2025 11:26:22 AM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448C3-4E8F-4C15-BDF7-C524E871C4C9}">
  <sheetPr>
    <tabColor rgb="FFFFC000"/>
  </sheetPr>
  <dimension ref="A1:H157"/>
  <sheetViews>
    <sheetView workbookViewId="0">
      <selection activeCell="F16" sqref="F16"/>
    </sheetView>
  </sheetViews>
  <sheetFormatPr defaultRowHeight="12.5" x14ac:dyDescent="0.25"/>
  <cols>
    <col min="1" max="1" width="26.1796875" bestFit="1" customWidth="1"/>
    <col min="2" max="2" width="16.6328125" bestFit="1" customWidth="1"/>
    <col min="3" max="3" width="18.81640625" bestFit="1" customWidth="1"/>
    <col min="4" max="4" width="16.6328125" bestFit="1" customWidth="1"/>
    <col min="5" max="5" width="18.81640625" bestFit="1" customWidth="1"/>
    <col min="6" max="6" width="14.36328125" bestFit="1" customWidth="1"/>
    <col min="7" max="7" width="16.36328125" bestFit="1" customWidth="1"/>
  </cols>
  <sheetData>
    <row r="1" spans="1:8" x14ac:dyDescent="0.25">
      <c r="A1" s="13" t="s">
        <v>4</v>
      </c>
      <c r="B1" s="13" t="s">
        <v>178</v>
      </c>
      <c r="C1" s="13" t="s">
        <v>179</v>
      </c>
      <c r="D1" s="13" t="s">
        <v>180</v>
      </c>
      <c r="E1" s="13" t="s">
        <v>181</v>
      </c>
      <c r="F1" s="13" t="s">
        <v>182</v>
      </c>
      <c r="G1" s="13" t="s">
        <v>183</v>
      </c>
    </row>
    <row r="2" spans="1:8" ht="13" x14ac:dyDescent="0.3">
      <c r="A2" s="14" t="s">
        <v>13</v>
      </c>
      <c r="B2" s="14">
        <v>100</v>
      </c>
      <c r="C2" s="14">
        <v>0</v>
      </c>
      <c r="D2" s="14">
        <v>850</v>
      </c>
      <c r="E2" s="14">
        <v>0</v>
      </c>
      <c r="F2" s="14">
        <f>D2-B2</f>
        <v>750</v>
      </c>
      <c r="G2" s="14">
        <f>E2-C2</f>
        <v>0</v>
      </c>
      <c r="H2" s="7"/>
    </row>
    <row r="3" spans="1:8" ht="13" x14ac:dyDescent="0.3">
      <c r="A3" s="14" t="s">
        <v>55</v>
      </c>
      <c r="B3" s="14">
        <v>6550</v>
      </c>
      <c r="C3" s="14">
        <v>2550</v>
      </c>
      <c r="D3" s="14">
        <v>2100</v>
      </c>
      <c r="E3" s="14">
        <v>1100</v>
      </c>
      <c r="F3" s="14">
        <f t="shared" ref="F3:G66" si="0">D3-B3</f>
        <v>-4450</v>
      </c>
      <c r="G3" s="14">
        <f>E3-C3</f>
        <v>-1450</v>
      </c>
      <c r="H3" s="7"/>
    </row>
    <row r="4" spans="1:8" ht="13" x14ac:dyDescent="0.3">
      <c r="A4" s="14" t="s">
        <v>134</v>
      </c>
      <c r="B4" s="14">
        <v>4750</v>
      </c>
      <c r="C4" s="14">
        <v>2700</v>
      </c>
      <c r="D4" s="14"/>
      <c r="E4" s="14"/>
      <c r="F4" s="14">
        <f t="shared" si="0"/>
        <v>-4750</v>
      </c>
      <c r="G4" s="14">
        <f t="shared" si="0"/>
        <v>-2700</v>
      </c>
      <c r="H4" s="7"/>
    </row>
    <row r="5" spans="1:8" ht="13" x14ac:dyDescent="0.3">
      <c r="A5" s="14" t="s">
        <v>17</v>
      </c>
      <c r="B5" s="14"/>
      <c r="C5" s="14"/>
      <c r="D5" s="14">
        <v>100</v>
      </c>
      <c r="E5" s="14">
        <v>0</v>
      </c>
      <c r="F5" s="14">
        <f t="shared" si="0"/>
        <v>100</v>
      </c>
      <c r="G5" s="14">
        <f t="shared" si="0"/>
        <v>0</v>
      </c>
      <c r="H5" s="7"/>
    </row>
    <row r="6" spans="1:8" ht="13" x14ac:dyDescent="0.3">
      <c r="A6" s="14" t="s">
        <v>56</v>
      </c>
      <c r="B6" s="14">
        <v>1400</v>
      </c>
      <c r="C6" s="14">
        <v>100</v>
      </c>
      <c r="D6" s="14">
        <v>3200</v>
      </c>
      <c r="E6" s="14">
        <v>2300</v>
      </c>
      <c r="F6" s="14">
        <f t="shared" si="0"/>
        <v>1800</v>
      </c>
      <c r="G6" s="14">
        <f t="shared" si="0"/>
        <v>2200</v>
      </c>
      <c r="H6" s="7"/>
    </row>
    <row r="7" spans="1:8" ht="13" x14ac:dyDescent="0.3">
      <c r="A7" s="14" t="s">
        <v>57</v>
      </c>
      <c r="B7" s="14">
        <v>350</v>
      </c>
      <c r="C7" s="14">
        <v>50</v>
      </c>
      <c r="D7" s="14">
        <v>300</v>
      </c>
      <c r="E7" s="14">
        <v>100</v>
      </c>
      <c r="F7" s="14">
        <f t="shared" si="0"/>
        <v>-50</v>
      </c>
      <c r="G7" s="14">
        <f t="shared" si="0"/>
        <v>50</v>
      </c>
      <c r="H7" s="7"/>
    </row>
    <row r="8" spans="1:8" ht="13" x14ac:dyDescent="0.3">
      <c r="A8" s="14" t="s">
        <v>58</v>
      </c>
      <c r="B8" s="14">
        <v>700</v>
      </c>
      <c r="C8" s="14">
        <v>0</v>
      </c>
      <c r="D8" s="14">
        <v>700</v>
      </c>
      <c r="E8" s="14">
        <v>0</v>
      </c>
      <c r="F8" s="14">
        <f t="shared" si="0"/>
        <v>0</v>
      </c>
      <c r="G8" s="14">
        <f t="shared" si="0"/>
        <v>0</v>
      </c>
      <c r="H8" s="7"/>
    </row>
    <row r="9" spans="1:8" ht="13" x14ac:dyDescent="0.3">
      <c r="A9" s="14" t="s">
        <v>59</v>
      </c>
      <c r="B9" s="14"/>
      <c r="C9" s="14"/>
      <c r="D9" s="14">
        <v>300</v>
      </c>
      <c r="E9" s="14">
        <v>200</v>
      </c>
      <c r="F9" s="14">
        <f t="shared" si="0"/>
        <v>300</v>
      </c>
      <c r="G9" s="14">
        <f t="shared" si="0"/>
        <v>200</v>
      </c>
      <c r="H9" s="7"/>
    </row>
    <row r="10" spans="1:8" ht="13" x14ac:dyDescent="0.3">
      <c r="A10" s="14" t="s">
        <v>157</v>
      </c>
      <c r="B10" s="14">
        <v>500</v>
      </c>
      <c r="C10" s="14">
        <v>150</v>
      </c>
      <c r="D10" s="14"/>
      <c r="E10" s="14"/>
      <c r="F10" s="14">
        <f t="shared" si="0"/>
        <v>-500</v>
      </c>
      <c r="G10" s="14">
        <f t="shared" si="0"/>
        <v>-150</v>
      </c>
      <c r="H10" s="7"/>
    </row>
    <row r="11" spans="1:8" ht="13" x14ac:dyDescent="0.3">
      <c r="A11" s="14" t="s">
        <v>18</v>
      </c>
      <c r="B11" s="14">
        <v>3200</v>
      </c>
      <c r="C11" s="14">
        <v>200</v>
      </c>
      <c r="D11" s="14">
        <v>1300</v>
      </c>
      <c r="E11" s="14">
        <v>0</v>
      </c>
      <c r="F11" s="14">
        <f t="shared" si="0"/>
        <v>-1900</v>
      </c>
      <c r="G11" s="14">
        <f t="shared" si="0"/>
        <v>-200</v>
      </c>
      <c r="H11" s="7"/>
    </row>
    <row r="12" spans="1:8" ht="13" x14ac:dyDescent="0.3">
      <c r="A12" s="14" t="s">
        <v>162</v>
      </c>
      <c r="B12" s="14">
        <v>50</v>
      </c>
      <c r="C12" s="14">
        <v>0</v>
      </c>
      <c r="D12" s="14"/>
      <c r="E12" s="14"/>
      <c r="F12" s="14">
        <f t="shared" si="0"/>
        <v>-50</v>
      </c>
      <c r="G12" s="14">
        <f t="shared" si="0"/>
        <v>0</v>
      </c>
      <c r="H12" s="7"/>
    </row>
    <row r="13" spans="1:8" ht="13" x14ac:dyDescent="0.3">
      <c r="A13" s="14" t="s">
        <v>60</v>
      </c>
      <c r="B13" s="14"/>
      <c r="C13" s="14"/>
      <c r="D13" s="14">
        <v>100</v>
      </c>
      <c r="E13" s="14">
        <v>0</v>
      </c>
      <c r="F13" s="14">
        <f t="shared" si="0"/>
        <v>100</v>
      </c>
      <c r="G13" s="14">
        <f t="shared" si="0"/>
        <v>0</v>
      </c>
      <c r="H13" s="7"/>
    </row>
    <row r="14" spans="1:8" ht="13" x14ac:dyDescent="0.3">
      <c r="A14" s="14" t="s">
        <v>61</v>
      </c>
      <c r="B14" s="14">
        <v>3150</v>
      </c>
      <c r="C14" s="14">
        <v>350</v>
      </c>
      <c r="D14" s="14">
        <v>700</v>
      </c>
      <c r="E14" s="14">
        <v>0</v>
      </c>
      <c r="F14" s="14">
        <f t="shared" si="0"/>
        <v>-2450</v>
      </c>
      <c r="G14" s="14">
        <f t="shared" si="0"/>
        <v>-350</v>
      </c>
      <c r="H14" s="7"/>
    </row>
    <row r="15" spans="1:8" ht="13" x14ac:dyDescent="0.3">
      <c r="A15" s="14" t="s">
        <v>62</v>
      </c>
      <c r="B15" s="14">
        <v>200</v>
      </c>
      <c r="C15" s="14">
        <v>50</v>
      </c>
      <c r="D15" s="14">
        <v>2400</v>
      </c>
      <c r="E15" s="14">
        <v>700</v>
      </c>
      <c r="F15" s="14">
        <f t="shared" si="0"/>
        <v>2200</v>
      </c>
      <c r="G15" s="14">
        <f t="shared" si="0"/>
        <v>650</v>
      </c>
      <c r="H15" s="7"/>
    </row>
    <row r="16" spans="1:8" ht="13" x14ac:dyDescent="0.3">
      <c r="A16" s="14" t="s">
        <v>63</v>
      </c>
      <c r="B16" s="14">
        <v>25550</v>
      </c>
      <c r="C16" s="14">
        <v>15300</v>
      </c>
      <c r="D16" s="14">
        <v>2900</v>
      </c>
      <c r="E16" s="14">
        <v>1800</v>
      </c>
      <c r="F16" s="14">
        <f>D16-B16</f>
        <v>-22650</v>
      </c>
      <c r="G16" s="14">
        <f t="shared" si="0"/>
        <v>-13500</v>
      </c>
      <c r="H16" s="7"/>
    </row>
    <row r="17" spans="1:8" ht="13" x14ac:dyDescent="0.3">
      <c r="A17" s="14" t="s">
        <v>135</v>
      </c>
      <c r="B17" s="14">
        <v>250</v>
      </c>
      <c r="C17" s="14">
        <v>150</v>
      </c>
      <c r="D17" s="14"/>
      <c r="E17" s="14"/>
      <c r="F17" s="14">
        <f t="shared" si="0"/>
        <v>-250</v>
      </c>
      <c r="G17" s="14">
        <f t="shared" si="0"/>
        <v>-150</v>
      </c>
      <c r="H17" s="7"/>
    </row>
    <row r="18" spans="1:8" ht="13" x14ac:dyDescent="0.3">
      <c r="A18" s="14" t="s">
        <v>19</v>
      </c>
      <c r="B18" s="14">
        <v>200</v>
      </c>
      <c r="C18" s="14">
        <v>0</v>
      </c>
      <c r="D18" s="14">
        <v>50</v>
      </c>
      <c r="E18" s="14">
        <v>0</v>
      </c>
      <c r="F18" s="14">
        <f t="shared" si="0"/>
        <v>-150</v>
      </c>
      <c r="G18" s="14">
        <f t="shared" si="0"/>
        <v>0</v>
      </c>
      <c r="H18" s="7"/>
    </row>
    <row r="19" spans="1:8" ht="13" x14ac:dyDescent="0.3">
      <c r="A19" s="14" t="s">
        <v>20</v>
      </c>
      <c r="B19" s="14"/>
      <c r="C19" s="14"/>
      <c r="D19" s="14">
        <v>3650</v>
      </c>
      <c r="E19" s="14">
        <v>250</v>
      </c>
      <c r="F19" s="14">
        <f t="shared" si="0"/>
        <v>3650</v>
      </c>
      <c r="G19" s="14">
        <f t="shared" si="0"/>
        <v>250</v>
      </c>
      <c r="H19" s="7"/>
    </row>
    <row r="20" spans="1:8" ht="13" x14ac:dyDescent="0.3">
      <c r="A20" s="14" t="s">
        <v>136</v>
      </c>
      <c r="B20" s="14">
        <v>2000</v>
      </c>
      <c r="C20" s="14">
        <v>1300</v>
      </c>
      <c r="D20" s="14"/>
      <c r="E20" s="14"/>
      <c r="F20" s="14">
        <f t="shared" si="0"/>
        <v>-2000</v>
      </c>
      <c r="G20" s="14">
        <f t="shared" si="0"/>
        <v>-1300</v>
      </c>
      <c r="H20" s="7"/>
    </row>
    <row r="21" spans="1:8" ht="13" x14ac:dyDescent="0.3">
      <c r="A21" s="14" t="s">
        <v>137</v>
      </c>
      <c r="B21" s="14">
        <v>7450</v>
      </c>
      <c r="C21" s="14">
        <v>2650</v>
      </c>
      <c r="D21" s="14"/>
      <c r="E21" s="14"/>
      <c r="F21" s="14">
        <f t="shared" si="0"/>
        <v>-7450</v>
      </c>
      <c r="G21" s="14">
        <f t="shared" si="0"/>
        <v>-2650</v>
      </c>
      <c r="H21" s="7"/>
    </row>
    <row r="22" spans="1:8" ht="13" x14ac:dyDescent="0.3">
      <c r="A22" s="14" t="s">
        <v>138</v>
      </c>
      <c r="B22" s="14">
        <v>1400</v>
      </c>
      <c r="C22" s="14">
        <v>800</v>
      </c>
      <c r="D22" s="14"/>
      <c r="E22" s="14"/>
      <c r="F22" s="14">
        <f t="shared" si="0"/>
        <v>-1400</v>
      </c>
      <c r="G22" s="14">
        <f t="shared" si="0"/>
        <v>-800</v>
      </c>
      <c r="H22" s="7"/>
    </row>
    <row r="23" spans="1:8" ht="13" x14ac:dyDescent="0.3">
      <c r="A23" s="14" t="s">
        <v>21</v>
      </c>
      <c r="B23" s="14">
        <v>3250</v>
      </c>
      <c r="C23" s="14">
        <v>450</v>
      </c>
      <c r="D23" s="14">
        <v>29600</v>
      </c>
      <c r="E23" s="14">
        <v>17500</v>
      </c>
      <c r="F23" s="14">
        <f t="shared" si="0"/>
        <v>26350</v>
      </c>
      <c r="G23" s="14">
        <f t="shared" si="0"/>
        <v>17050</v>
      </c>
      <c r="H23" s="7"/>
    </row>
    <row r="24" spans="1:8" ht="13" x14ac:dyDescent="0.3">
      <c r="A24" s="14" t="s">
        <v>23</v>
      </c>
      <c r="B24" s="14">
        <v>450</v>
      </c>
      <c r="C24" s="14">
        <v>100</v>
      </c>
      <c r="D24" s="14">
        <v>6850</v>
      </c>
      <c r="E24" s="14">
        <v>2200</v>
      </c>
      <c r="F24" s="14">
        <f t="shared" si="0"/>
        <v>6400</v>
      </c>
      <c r="G24" s="14">
        <f t="shared" si="0"/>
        <v>2100</v>
      </c>
      <c r="H24" s="7"/>
    </row>
    <row r="25" spans="1:8" ht="13" x14ac:dyDescent="0.3">
      <c r="A25" s="14" t="s">
        <v>64</v>
      </c>
      <c r="B25" s="14">
        <v>200</v>
      </c>
      <c r="C25" s="14">
        <v>0</v>
      </c>
      <c r="D25" s="14">
        <v>5000</v>
      </c>
      <c r="E25" s="14">
        <v>0</v>
      </c>
      <c r="F25" s="14">
        <f t="shared" si="0"/>
        <v>4800</v>
      </c>
      <c r="G25" s="14">
        <f t="shared" si="0"/>
        <v>0</v>
      </c>
      <c r="H25" s="7"/>
    </row>
    <row r="26" spans="1:8" ht="13" x14ac:dyDescent="0.3">
      <c r="A26" s="14" t="s">
        <v>25</v>
      </c>
      <c r="B26" s="14">
        <v>300</v>
      </c>
      <c r="C26" s="14">
        <v>0</v>
      </c>
      <c r="D26" s="14">
        <v>50</v>
      </c>
      <c r="E26" s="14">
        <v>0</v>
      </c>
      <c r="F26" s="14">
        <f t="shared" si="0"/>
        <v>-250</v>
      </c>
      <c r="G26" s="14">
        <f t="shared" si="0"/>
        <v>0</v>
      </c>
      <c r="H26" s="7"/>
    </row>
    <row r="27" spans="1:8" ht="13" x14ac:dyDescent="0.3">
      <c r="A27" s="14" t="s">
        <v>26</v>
      </c>
      <c r="B27" s="14"/>
      <c r="C27" s="14"/>
      <c r="D27" s="14">
        <v>450</v>
      </c>
      <c r="E27" s="14">
        <v>0</v>
      </c>
      <c r="F27" s="14">
        <f t="shared" si="0"/>
        <v>450</v>
      </c>
      <c r="G27" s="14">
        <f t="shared" si="0"/>
        <v>0</v>
      </c>
      <c r="H27" s="7"/>
    </row>
    <row r="28" spans="1:8" ht="13" x14ac:dyDescent="0.3">
      <c r="A28" s="14" t="s">
        <v>65</v>
      </c>
      <c r="B28" s="14">
        <v>2550</v>
      </c>
      <c r="C28" s="14">
        <v>1050</v>
      </c>
      <c r="D28" s="14">
        <v>900</v>
      </c>
      <c r="E28" s="14">
        <v>0</v>
      </c>
      <c r="F28" s="14">
        <f t="shared" si="0"/>
        <v>-1650</v>
      </c>
      <c r="G28" s="14">
        <f t="shared" si="0"/>
        <v>-1050</v>
      </c>
      <c r="H28" s="7"/>
    </row>
    <row r="29" spans="1:8" ht="13" x14ac:dyDescent="0.3">
      <c r="A29" s="14" t="s">
        <v>66</v>
      </c>
      <c r="B29" s="14"/>
      <c r="C29" s="14"/>
      <c r="D29" s="14">
        <v>600</v>
      </c>
      <c r="E29" s="14">
        <v>0</v>
      </c>
      <c r="F29" s="14">
        <f t="shared" si="0"/>
        <v>600</v>
      </c>
      <c r="G29" s="14">
        <f t="shared" si="0"/>
        <v>0</v>
      </c>
      <c r="H29" s="7"/>
    </row>
    <row r="30" spans="1:8" ht="13" x14ac:dyDescent="0.3">
      <c r="A30" s="14" t="s">
        <v>163</v>
      </c>
      <c r="B30" s="14">
        <v>300</v>
      </c>
      <c r="C30" s="14">
        <v>0</v>
      </c>
      <c r="D30" s="14"/>
      <c r="E30" s="14"/>
      <c r="F30" s="14">
        <f t="shared" si="0"/>
        <v>-300</v>
      </c>
      <c r="G30" s="14">
        <f t="shared" si="0"/>
        <v>0</v>
      </c>
      <c r="H30" s="7"/>
    </row>
    <row r="31" spans="1:8" ht="13" x14ac:dyDescent="0.3">
      <c r="A31" s="14" t="s">
        <v>67</v>
      </c>
      <c r="B31" s="14">
        <v>50</v>
      </c>
      <c r="C31" s="14">
        <v>0</v>
      </c>
      <c r="D31" s="14">
        <v>500</v>
      </c>
      <c r="E31" s="14">
        <v>0</v>
      </c>
      <c r="F31" s="14">
        <f t="shared" si="0"/>
        <v>450</v>
      </c>
      <c r="G31" s="14">
        <f t="shared" si="0"/>
        <v>0</v>
      </c>
      <c r="H31" s="7"/>
    </row>
    <row r="32" spans="1:8" ht="13" x14ac:dyDescent="0.3">
      <c r="A32" s="14" t="s">
        <v>164</v>
      </c>
      <c r="B32" s="14">
        <v>50</v>
      </c>
      <c r="C32" s="14">
        <v>0</v>
      </c>
      <c r="D32" s="14"/>
      <c r="E32" s="14"/>
      <c r="F32" s="14">
        <f t="shared" si="0"/>
        <v>-50</v>
      </c>
      <c r="G32" s="14">
        <f t="shared" si="0"/>
        <v>0</v>
      </c>
      <c r="H32" s="7"/>
    </row>
    <row r="33" spans="1:8" ht="13" x14ac:dyDescent="0.3">
      <c r="A33" s="14" t="s">
        <v>68</v>
      </c>
      <c r="B33" s="14"/>
      <c r="C33" s="14"/>
      <c r="D33" s="14">
        <v>1100</v>
      </c>
      <c r="E33" s="14">
        <v>0</v>
      </c>
      <c r="F33" s="14">
        <f t="shared" si="0"/>
        <v>1100</v>
      </c>
      <c r="G33" s="14">
        <f t="shared" si="0"/>
        <v>0</v>
      </c>
      <c r="H33" s="7"/>
    </row>
    <row r="34" spans="1:8" ht="13" x14ac:dyDescent="0.3">
      <c r="A34" s="14" t="s">
        <v>69</v>
      </c>
      <c r="B34" s="14"/>
      <c r="C34" s="14"/>
      <c r="D34" s="14">
        <v>1300</v>
      </c>
      <c r="E34" s="14">
        <v>100</v>
      </c>
      <c r="F34" s="14">
        <f t="shared" si="0"/>
        <v>1300</v>
      </c>
      <c r="G34" s="14">
        <f t="shared" si="0"/>
        <v>100</v>
      </c>
      <c r="H34" s="7"/>
    </row>
    <row r="35" spans="1:8" ht="13" x14ac:dyDescent="0.3">
      <c r="A35" s="14" t="s">
        <v>27</v>
      </c>
      <c r="B35" s="14">
        <v>200</v>
      </c>
      <c r="C35" s="14">
        <v>0</v>
      </c>
      <c r="D35" s="14">
        <v>2200</v>
      </c>
      <c r="E35" s="14">
        <v>0</v>
      </c>
      <c r="F35" s="14">
        <f t="shared" si="0"/>
        <v>2000</v>
      </c>
      <c r="G35" s="14">
        <f t="shared" si="0"/>
        <v>0</v>
      </c>
      <c r="H35" s="7"/>
    </row>
    <row r="36" spans="1:8" ht="13" x14ac:dyDescent="0.3">
      <c r="A36" s="14" t="s">
        <v>139</v>
      </c>
      <c r="B36" s="14">
        <v>950</v>
      </c>
      <c r="C36" s="14">
        <v>0</v>
      </c>
      <c r="D36" s="14"/>
      <c r="E36" s="14"/>
      <c r="F36" s="14">
        <f t="shared" si="0"/>
        <v>-950</v>
      </c>
      <c r="G36" s="14">
        <f t="shared" si="0"/>
        <v>0</v>
      </c>
      <c r="H36" s="7"/>
    </row>
    <row r="37" spans="1:8" ht="13" x14ac:dyDescent="0.3">
      <c r="A37" s="14" t="s">
        <v>70</v>
      </c>
      <c r="B37" s="14">
        <v>450</v>
      </c>
      <c r="C37" s="14">
        <v>0</v>
      </c>
      <c r="D37" s="14">
        <v>500</v>
      </c>
      <c r="E37" s="14">
        <v>0</v>
      </c>
      <c r="F37" s="14">
        <f t="shared" si="0"/>
        <v>50</v>
      </c>
      <c r="G37" s="14">
        <f t="shared" si="0"/>
        <v>0</v>
      </c>
      <c r="H37" s="7"/>
    </row>
    <row r="38" spans="1:8" ht="13" x14ac:dyDescent="0.3">
      <c r="A38" s="14" t="s">
        <v>165</v>
      </c>
      <c r="B38" s="14">
        <v>100</v>
      </c>
      <c r="C38" s="14">
        <v>0</v>
      </c>
      <c r="D38" s="14"/>
      <c r="E38" s="14"/>
      <c r="F38" s="14">
        <f t="shared" si="0"/>
        <v>-100</v>
      </c>
      <c r="G38" s="14">
        <f t="shared" si="0"/>
        <v>0</v>
      </c>
      <c r="H38" s="7"/>
    </row>
    <row r="39" spans="1:8" ht="13" x14ac:dyDescent="0.3">
      <c r="A39" s="14" t="s">
        <v>71</v>
      </c>
      <c r="B39" s="14">
        <v>2700</v>
      </c>
      <c r="C39" s="14">
        <v>400</v>
      </c>
      <c r="D39" s="14">
        <v>13100</v>
      </c>
      <c r="E39" s="14">
        <v>1700</v>
      </c>
      <c r="F39" s="14">
        <f t="shared" si="0"/>
        <v>10400</v>
      </c>
      <c r="G39" s="14">
        <f t="shared" si="0"/>
        <v>1300</v>
      </c>
      <c r="H39" s="7"/>
    </row>
    <row r="40" spans="1:8" ht="13" x14ac:dyDescent="0.3">
      <c r="A40" s="14" t="s">
        <v>28</v>
      </c>
      <c r="B40" s="14">
        <v>3850</v>
      </c>
      <c r="C40" s="14">
        <v>1300</v>
      </c>
      <c r="D40" s="14">
        <v>3500</v>
      </c>
      <c r="E40" s="14">
        <v>0</v>
      </c>
      <c r="F40" s="14">
        <f t="shared" si="0"/>
        <v>-350</v>
      </c>
      <c r="G40" s="14">
        <f t="shared" si="0"/>
        <v>-1300</v>
      </c>
      <c r="H40" s="7"/>
    </row>
    <row r="41" spans="1:8" ht="13" x14ac:dyDescent="0.3">
      <c r="A41" s="14" t="s">
        <v>29</v>
      </c>
      <c r="B41" s="14">
        <v>100</v>
      </c>
      <c r="C41" s="14">
        <v>0</v>
      </c>
      <c r="D41" s="14">
        <v>6100</v>
      </c>
      <c r="E41" s="14">
        <v>0</v>
      </c>
      <c r="F41" s="14">
        <f t="shared" si="0"/>
        <v>6000</v>
      </c>
      <c r="G41" s="14">
        <f t="shared" si="0"/>
        <v>0</v>
      </c>
      <c r="H41" s="7"/>
    </row>
    <row r="42" spans="1:8" ht="13" x14ac:dyDescent="0.3">
      <c r="A42" s="14" t="s">
        <v>72</v>
      </c>
      <c r="B42" s="14">
        <v>7850</v>
      </c>
      <c r="C42" s="14">
        <v>3750</v>
      </c>
      <c r="D42" s="14">
        <v>600</v>
      </c>
      <c r="E42" s="14">
        <v>200</v>
      </c>
      <c r="F42" s="14">
        <f t="shared" si="0"/>
        <v>-7250</v>
      </c>
      <c r="G42" s="14">
        <f t="shared" si="0"/>
        <v>-3550</v>
      </c>
      <c r="H42" s="7"/>
    </row>
    <row r="43" spans="1:8" ht="13" x14ac:dyDescent="0.3">
      <c r="A43" s="14" t="s">
        <v>73</v>
      </c>
      <c r="B43" s="14"/>
      <c r="C43" s="14"/>
      <c r="D43" s="14">
        <v>5800</v>
      </c>
      <c r="E43" s="14">
        <v>2400</v>
      </c>
      <c r="F43" s="14">
        <f t="shared" si="0"/>
        <v>5800</v>
      </c>
      <c r="G43" s="14">
        <f t="shared" si="0"/>
        <v>2400</v>
      </c>
      <c r="H43" s="7"/>
    </row>
    <row r="44" spans="1:8" ht="13" x14ac:dyDescent="0.3">
      <c r="A44" s="14" t="s">
        <v>158</v>
      </c>
      <c r="B44" s="14">
        <v>1650</v>
      </c>
      <c r="C44" s="14">
        <v>800</v>
      </c>
      <c r="D44" s="14"/>
      <c r="E44" s="14"/>
      <c r="F44" s="14">
        <f t="shared" si="0"/>
        <v>-1650</v>
      </c>
      <c r="G44" s="14">
        <f t="shared" si="0"/>
        <v>-800</v>
      </c>
      <c r="H44" s="7"/>
    </row>
    <row r="45" spans="1:8" ht="13" x14ac:dyDescent="0.3">
      <c r="A45" s="14" t="s">
        <v>74</v>
      </c>
      <c r="B45" s="14">
        <v>4150</v>
      </c>
      <c r="C45" s="14">
        <v>2700</v>
      </c>
      <c r="D45" s="14">
        <v>2700</v>
      </c>
      <c r="E45" s="14">
        <v>800</v>
      </c>
      <c r="F45" s="14">
        <f t="shared" si="0"/>
        <v>-1450</v>
      </c>
      <c r="G45" s="14">
        <f t="shared" si="0"/>
        <v>-1900</v>
      </c>
      <c r="H45" s="7"/>
    </row>
    <row r="46" spans="1:8" ht="13" x14ac:dyDescent="0.3">
      <c r="A46" s="14" t="s">
        <v>75</v>
      </c>
      <c r="B46" s="14">
        <v>18900</v>
      </c>
      <c r="C46" s="14">
        <v>11750</v>
      </c>
      <c r="D46" s="14">
        <v>5900</v>
      </c>
      <c r="E46" s="14">
        <v>1400</v>
      </c>
      <c r="F46" s="14">
        <f t="shared" si="0"/>
        <v>-13000</v>
      </c>
      <c r="G46" s="14">
        <f t="shared" si="0"/>
        <v>-10350</v>
      </c>
      <c r="H46" s="7"/>
    </row>
    <row r="47" spans="1:8" ht="13" x14ac:dyDescent="0.3">
      <c r="A47" s="14" t="s">
        <v>77</v>
      </c>
      <c r="B47" s="14"/>
      <c r="C47" s="14"/>
      <c r="D47" s="14">
        <v>100</v>
      </c>
      <c r="E47" s="14">
        <v>0</v>
      </c>
      <c r="F47" s="14">
        <f t="shared" si="0"/>
        <v>100</v>
      </c>
      <c r="G47" s="14">
        <f t="shared" si="0"/>
        <v>0</v>
      </c>
      <c r="H47" s="7"/>
    </row>
    <row r="48" spans="1:8" ht="13" x14ac:dyDescent="0.3">
      <c r="A48" s="14" t="s">
        <v>140</v>
      </c>
      <c r="B48" s="14">
        <v>1950</v>
      </c>
      <c r="C48" s="14">
        <v>1250</v>
      </c>
      <c r="D48" s="14"/>
      <c r="E48" s="14"/>
      <c r="F48" s="14">
        <f t="shared" si="0"/>
        <v>-1950</v>
      </c>
      <c r="G48" s="14">
        <f t="shared" si="0"/>
        <v>-1250</v>
      </c>
      <c r="H48" s="7"/>
    </row>
    <row r="49" spans="1:8" ht="13" x14ac:dyDescent="0.3">
      <c r="A49" s="14" t="s">
        <v>78</v>
      </c>
      <c r="B49" s="14">
        <v>150</v>
      </c>
      <c r="C49" s="14">
        <v>50</v>
      </c>
      <c r="D49" s="14">
        <v>5600</v>
      </c>
      <c r="E49" s="14">
        <v>2600</v>
      </c>
      <c r="F49" s="14">
        <f t="shared" si="0"/>
        <v>5450</v>
      </c>
      <c r="G49" s="14">
        <f t="shared" si="0"/>
        <v>2550</v>
      </c>
      <c r="H49" s="7"/>
    </row>
    <row r="50" spans="1:8" ht="13" x14ac:dyDescent="0.3">
      <c r="A50" s="14" t="s">
        <v>80</v>
      </c>
      <c r="B50" s="14"/>
      <c r="C50" s="14"/>
      <c r="D50" s="14">
        <v>100</v>
      </c>
      <c r="E50" s="14">
        <v>0</v>
      </c>
      <c r="F50" s="14">
        <f t="shared" si="0"/>
        <v>100</v>
      </c>
      <c r="G50" s="14">
        <f t="shared" si="0"/>
        <v>0</v>
      </c>
      <c r="H50" s="7"/>
    </row>
    <row r="51" spans="1:8" ht="13" x14ac:dyDescent="0.3">
      <c r="A51" s="14" t="s">
        <v>159</v>
      </c>
      <c r="B51" s="14">
        <v>900</v>
      </c>
      <c r="C51" s="14">
        <v>200</v>
      </c>
      <c r="D51" s="14"/>
      <c r="E51" s="14"/>
      <c r="F51" s="14">
        <f t="shared" si="0"/>
        <v>-900</v>
      </c>
      <c r="G51" s="14">
        <f t="shared" si="0"/>
        <v>-200</v>
      </c>
      <c r="H51" s="7"/>
    </row>
    <row r="52" spans="1:8" ht="13" x14ac:dyDescent="0.3">
      <c r="A52" s="14" t="s">
        <v>81</v>
      </c>
      <c r="B52" s="14">
        <v>3300</v>
      </c>
      <c r="C52" s="14">
        <v>550</v>
      </c>
      <c r="D52" s="14">
        <v>300</v>
      </c>
      <c r="E52" s="14">
        <v>0</v>
      </c>
      <c r="F52" s="14">
        <f t="shared" si="0"/>
        <v>-3000</v>
      </c>
      <c r="G52" s="14">
        <f t="shared" si="0"/>
        <v>-550</v>
      </c>
      <c r="H52" s="7"/>
    </row>
    <row r="53" spans="1:8" ht="13" x14ac:dyDescent="0.3">
      <c r="A53" s="14" t="s">
        <v>82</v>
      </c>
      <c r="B53" s="14">
        <v>2850</v>
      </c>
      <c r="C53" s="14">
        <v>1500</v>
      </c>
      <c r="D53" s="14">
        <v>300</v>
      </c>
      <c r="E53" s="14">
        <v>0</v>
      </c>
      <c r="F53" s="14">
        <f t="shared" si="0"/>
        <v>-2550</v>
      </c>
      <c r="G53" s="14">
        <f t="shared" si="0"/>
        <v>-1500</v>
      </c>
      <c r="H53" s="7"/>
    </row>
    <row r="54" spans="1:8" ht="13" x14ac:dyDescent="0.3">
      <c r="A54" s="14" t="s">
        <v>83</v>
      </c>
      <c r="B54" s="14">
        <v>250</v>
      </c>
      <c r="C54" s="14">
        <v>0</v>
      </c>
      <c r="D54" s="14">
        <v>200</v>
      </c>
      <c r="E54" s="14">
        <v>100</v>
      </c>
      <c r="F54" s="14">
        <f t="shared" si="0"/>
        <v>-50</v>
      </c>
      <c r="G54" s="14">
        <f t="shared" si="0"/>
        <v>100</v>
      </c>
      <c r="H54" s="7"/>
    </row>
    <row r="55" spans="1:8" ht="13" x14ac:dyDescent="0.3">
      <c r="A55" s="14" t="s">
        <v>31</v>
      </c>
      <c r="B55" s="14">
        <v>1150</v>
      </c>
      <c r="C55" s="14">
        <v>100</v>
      </c>
      <c r="D55" s="14">
        <v>1600</v>
      </c>
      <c r="E55" s="14">
        <v>700</v>
      </c>
      <c r="F55" s="14">
        <f t="shared" si="0"/>
        <v>450</v>
      </c>
      <c r="G55" s="14">
        <f t="shared" si="0"/>
        <v>600</v>
      </c>
      <c r="H55" s="7"/>
    </row>
    <row r="56" spans="1:8" ht="13" x14ac:dyDescent="0.3">
      <c r="A56" s="14" t="s">
        <v>84</v>
      </c>
      <c r="B56" s="14">
        <v>10900</v>
      </c>
      <c r="C56" s="14">
        <v>5600</v>
      </c>
      <c r="D56" s="14">
        <v>6800</v>
      </c>
      <c r="E56" s="14">
        <v>1700</v>
      </c>
      <c r="F56" s="14">
        <f t="shared" si="0"/>
        <v>-4100</v>
      </c>
      <c r="G56" s="14">
        <f t="shared" si="0"/>
        <v>-3900</v>
      </c>
      <c r="H56" s="7"/>
    </row>
    <row r="57" spans="1:8" ht="13" x14ac:dyDescent="0.3">
      <c r="A57" s="14" t="s">
        <v>141</v>
      </c>
      <c r="B57" s="14">
        <v>2600</v>
      </c>
      <c r="C57" s="14">
        <v>50</v>
      </c>
      <c r="D57" s="14"/>
      <c r="E57" s="14"/>
      <c r="F57" s="14">
        <f t="shared" si="0"/>
        <v>-2600</v>
      </c>
      <c r="G57" s="14">
        <f t="shared" si="0"/>
        <v>-50</v>
      </c>
      <c r="H57" s="7"/>
    </row>
    <row r="58" spans="1:8" ht="13" x14ac:dyDescent="0.3">
      <c r="A58" s="14" t="s">
        <v>33</v>
      </c>
      <c r="B58" s="14">
        <v>2050</v>
      </c>
      <c r="C58" s="14">
        <v>1050</v>
      </c>
      <c r="D58" s="14">
        <v>50</v>
      </c>
      <c r="E58" s="14">
        <v>0</v>
      </c>
      <c r="F58" s="14">
        <f t="shared" si="0"/>
        <v>-2000</v>
      </c>
      <c r="G58" s="14">
        <f t="shared" si="0"/>
        <v>-1050</v>
      </c>
      <c r="H58" s="7"/>
    </row>
    <row r="59" spans="1:8" ht="13" x14ac:dyDescent="0.3">
      <c r="A59" s="14" t="s">
        <v>85</v>
      </c>
      <c r="B59" s="14"/>
      <c r="C59" s="14"/>
      <c r="D59" s="14">
        <v>900</v>
      </c>
      <c r="E59" s="14">
        <v>500</v>
      </c>
      <c r="F59" s="14">
        <f t="shared" si="0"/>
        <v>900</v>
      </c>
      <c r="G59" s="14">
        <f t="shared" si="0"/>
        <v>500</v>
      </c>
      <c r="H59" s="7"/>
    </row>
    <row r="60" spans="1:8" ht="13" x14ac:dyDescent="0.3">
      <c r="A60" s="14" t="s">
        <v>160</v>
      </c>
      <c r="B60" s="14">
        <v>21550</v>
      </c>
      <c r="C60" s="14">
        <v>8950</v>
      </c>
      <c r="D60" s="14"/>
      <c r="E60" s="14"/>
      <c r="F60" s="14">
        <f t="shared" si="0"/>
        <v>-21550</v>
      </c>
      <c r="G60" s="14">
        <f t="shared" si="0"/>
        <v>-8950</v>
      </c>
      <c r="H60" s="7"/>
    </row>
    <row r="61" spans="1:8" ht="13" x14ac:dyDescent="0.3">
      <c r="A61" s="14" t="s">
        <v>169</v>
      </c>
      <c r="B61" s="14">
        <v>9850</v>
      </c>
      <c r="C61" s="14">
        <v>6600</v>
      </c>
      <c r="D61" s="14"/>
      <c r="E61" s="14"/>
      <c r="F61" s="14">
        <f t="shared" si="0"/>
        <v>-9850</v>
      </c>
      <c r="G61" s="14">
        <f t="shared" si="0"/>
        <v>-6600</v>
      </c>
      <c r="H61" s="7"/>
    </row>
    <row r="62" spans="1:8" ht="13" x14ac:dyDescent="0.3">
      <c r="A62" s="14" t="s">
        <v>86</v>
      </c>
      <c r="B62" s="14">
        <v>50</v>
      </c>
      <c r="C62" s="14">
        <v>0</v>
      </c>
      <c r="D62" s="14">
        <v>100</v>
      </c>
      <c r="E62" s="14">
        <v>0</v>
      </c>
      <c r="F62" s="14">
        <f t="shared" si="0"/>
        <v>50</v>
      </c>
      <c r="G62" s="14">
        <f t="shared" si="0"/>
        <v>0</v>
      </c>
      <c r="H62" s="7"/>
    </row>
    <row r="63" spans="1:8" ht="13" x14ac:dyDescent="0.3">
      <c r="A63" s="14" t="s">
        <v>87</v>
      </c>
      <c r="B63" s="14">
        <v>700</v>
      </c>
      <c r="C63" s="14">
        <v>0</v>
      </c>
      <c r="D63" s="14">
        <v>100</v>
      </c>
      <c r="E63" s="14">
        <v>0</v>
      </c>
      <c r="F63" s="14">
        <f t="shared" si="0"/>
        <v>-600</v>
      </c>
      <c r="G63" s="14">
        <f t="shared" si="0"/>
        <v>0</v>
      </c>
      <c r="H63" s="7"/>
    </row>
    <row r="64" spans="1:8" ht="13" x14ac:dyDescent="0.3">
      <c r="A64" s="14" t="s">
        <v>142</v>
      </c>
      <c r="B64" s="14">
        <v>5600</v>
      </c>
      <c r="C64" s="14">
        <v>3250</v>
      </c>
      <c r="D64" s="14"/>
      <c r="E64" s="14"/>
      <c r="F64" s="14">
        <f t="shared" si="0"/>
        <v>-5600</v>
      </c>
      <c r="G64" s="14">
        <f t="shared" si="0"/>
        <v>-3250</v>
      </c>
      <c r="H64" s="7"/>
    </row>
    <row r="65" spans="1:8" ht="13" x14ac:dyDescent="0.3">
      <c r="A65" s="14" t="s">
        <v>88</v>
      </c>
      <c r="B65" s="14">
        <v>300</v>
      </c>
      <c r="C65" s="14">
        <v>0</v>
      </c>
      <c r="D65" s="14">
        <v>700</v>
      </c>
      <c r="E65" s="14">
        <v>0</v>
      </c>
      <c r="F65" s="14">
        <f t="shared" si="0"/>
        <v>400</v>
      </c>
      <c r="G65" s="14">
        <f t="shared" si="0"/>
        <v>0</v>
      </c>
      <c r="H65" s="7"/>
    </row>
    <row r="66" spans="1:8" ht="13" x14ac:dyDescent="0.3">
      <c r="A66" s="14" t="s">
        <v>89</v>
      </c>
      <c r="B66" s="14">
        <v>5600</v>
      </c>
      <c r="C66" s="14">
        <v>1900</v>
      </c>
      <c r="D66" s="14">
        <v>3700</v>
      </c>
      <c r="E66" s="14">
        <v>2000</v>
      </c>
      <c r="F66" s="14">
        <f t="shared" si="0"/>
        <v>-1900</v>
      </c>
      <c r="G66" s="14">
        <f t="shared" si="0"/>
        <v>100</v>
      </c>
      <c r="H66" s="7"/>
    </row>
    <row r="67" spans="1:8" ht="13" x14ac:dyDescent="0.3">
      <c r="A67" s="14" t="s">
        <v>34</v>
      </c>
      <c r="B67" s="14">
        <v>2300</v>
      </c>
      <c r="C67" s="14">
        <v>1150</v>
      </c>
      <c r="D67" s="14">
        <v>200</v>
      </c>
      <c r="E67" s="14">
        <v>0</v>
      </c>
      <c r="F67" s="14">
        <f t="shared" ref="F67:G128" si="1">D67-B67</f>
        <v>-2100</v>
      </c>
      <c r="G67" s="14">
        <f t="shared" si="1"/>
        <v>-1150</v>
      </c>
      <c r="H67" s="7"/>
    </row>
    <row r="68" spans="1:8" ht="13" x14ac:dyDescent="0.3">
      <c r="A68" s="14" t="s">
        <v>90</v>
      </c>
      <c r="B68" s="14">
        <v>250</v>
      </c>
      <c r="C68" s="14">
        <v>0</v>
      </c>
      <c r="D68" s="14">
        <v>100</v>
      </c>
      <c r="E68" s="14">
        <v>0</v>
      </c>
      <c r="F68" s="14">
        <f t="shared" si="1"/>
        <v>-150</v>
      </c>
      <c r="G68" s="14">
        <f t="shared" si="1"/>
        <v>0</v>
      </c>
      <c r="H68" s="7"/>
    </row>
    <row r="69" spans="1:8" ht="13" x14ac:dyDescent="0.3">
      <c r="A69" s="14" t="s">
        <v>91</v>
      </c>
      <c r="B69" s="14">
        <v>650</v>
      </c>
      <c r="C69" s="14">
        <v>150</v>
      </c>
      <c r="D69" s="14">
        <v>900</v>
      </c>
      <c r="E69" s="14">
        <v>0</v>
      </c>
      <c r="F69" s="14">
        <f t="shared" si="1"/>
        <v>250</v>
      </c>
      <c r="G69" s="14">
        <f t="shared" si="1"/>
        <v>-150</v>
      </c>
      <c r="H69" s="7"/>
    </row>
    <row r="70" spans="1:8" ht="13" x14ac:dyDescent="0.3">
      <c r="A70" s="14" t="s">
        <v>92</v>
      </c>
      <c r="B70" s="14"/>
      <c r="C70" s="14"/>
      <c r="D70" s="14">
        <v>100</v>
      </c>
      <c r="E70" s="14">
        <v>0</v>
      </c>
      <c r="F70" s="14">
        <f t="shared" si="1"/>
        <v>100</v>
      </c>
      <c r="G70" s="14">
        <f t="shared" si="1"/>
        <v>0</v>
      </c>
      <c r="H70" s="7"/>
    </row>
    <row r="71" spans="1:8" ht="13" x14ac:dyDescent="0.3">
      <c r="A71" s="14" t="s">
        <v>143</v>
      </c>
      <c r="B71" s="14">
        <v>8900</v>
      </c>
      <c r="C71" s="14">
        <v>4500</v>
      </c>
      <c r="D71" s="14"/>
      <c r="E71" s="14"/>
      <c r="F71" s="14">
        <f t="shared" si="1"/>
        <v>-8900</v>
      </c>
      <c r="G71" s="14">
        <f t="shared" si="1"/>
        <v>-4500</v>
      </c>
      <c r="H71" s="7"/>
    </row>
    <row r="72" spans="1:8" ht="13" x14ac:dyDescent="0.3">
      <c r="A72" s="14" t="s">
        <v>93</v>
      </c>
      <c r="B72" s="14">
        <v>350</v>
      </c>
      <c r="C72" s="14">
        <v>100</v>
      </c>
      <c r="D72" s="14">
        <v>1200</v>
      </c>
      <c r="E72" s="14">
        <v>0</v>
      </c>
      <c r="F72" s="14">
        <f t="shared" si="1"/>
        <v>850</v>
      </c>
      <c r="G72" s="14">
        <f t="shared" si="1"/>
        <v>-100</v>
      </c>
      <c r="H72" s="7"/>
    </row>
    <row r="73" spans="1:8" ht="13" x14ac:dyDescent="0.3">
      <c r="A73" s="14" t="s">
        <v>175</v>
      </c>
      <c r="B73" s="14">
        <v>600</v>
      </c>
      <c r="C73" s="14">
        <v>0</v>
      </c>
      <c r="D73" s="14"/>
      <c r="E73" s="14"/>
      <c r="F73" s="14">
        <f t="shared" si="1"/>
        <v>-600</v>
      </c>
      <c r="G73" s="14">
        <f t="shared" si="1"/>
        <v>0</v>
      </c>
      <c r="H73" s="7"/>
    </row>
    <row r="74" spans="1:8" ht="13" x14ac:dyDescent="0.3">
      <c r="A74" s="14" t="s">
        <v>94</v>
      </c>
      <c r="B74" s="14">
        <v>20200</v>
      </c>
      <c r="C74" s="14">
        <v>10900</v>
      </c>
      <c r="D74" s="14">
        <v>6900</v>
      </c>
      <c r="E74" s="14">
        <v>2700</v>
      </c>
      <c r="F74" s="14">
        <f t="shared" si="1"/>
        <v>-13300</v>
      </c>
      <c r="G74" s="14">
        <f t="shared" si="1"/>
        <v>-8200</v>
      </c>
      <c r="H74" s="7"/>
    </row>
    <row r="75" spans="1:8" ht="13" x14ac:dyDescent="0.3">
      <c r="A75" s="14" t="s">
        <v>35</v>
      </c>
      <c r="B75" s="14"/>
      <c r="C75" s="14"/>
      <c r="D75" s="14">
        <v>350</v>
      </c>
      <c r="E75" s="14">
        <v>0</v>
      </c>
      <c r="F75" s="14">
        <f t="shared" si="1"/>
        <v>350</v>
      </c>
      <c r="G75" s="14">
        <f t="shared" si="1"/>
        <v>0</v>
      </c>
      <c r="H75" s="7"/>
    </row>
    <row r="76" spans="1:8" ht="13" x14ac:dyDescent="0.3">
      <c r="A76" s="14" t="s">
        <v>36</v>
      </c>
      <c r="B76" s="14"/>
      <c r="C76" s="14"/>
      <c r="D76" s="14">
        <v>450</v>
      </c>
      <c r="E76" s="14">
        <v>0</v>
      </c>
      <c r="F76" s="14">
        <f t="shared" si="1"/>
        <v>450</v>
      </c>
      <c r="G76" s="14">
        <f t="shared" si="1"/>
        <v>0</v>
      </c>
      <c r="H76" s="7"/>
    </row>
    <row r="77" spans="1:8" ht="13" x14ac:dyDescent="0.3">
      <c r="A77" s="14" t="s">
        <v>95</v>
      </c>
      <c r="B77" s="14">
        <v>7200</v>
      </c>
      <c r="C77" s="14">
        <v>4550</v>
      </c>
      <c r="D77" s="14">
        <v>100</v>
      </c>
      <c r="E77" s="14">
        <v>0</v>
      </c>
      <c r="F77" s="14">
        <f t="shared" si="1"/>
        <v>-7100</v>
      </c>
      <c r="G77" s="14">
        <f t="shared" si="1"/>
        <v>-4550</v>
      </c>
      <c r="H77" s="7"/>
    </row>
    <row r="78" spans="1:8" ht="13" x14ac:dyDescent="0.3">
      <c r="A78" s="14" t="s">
        <v>176</v>
      </c>
      <c r="B78" s="14">
        <v>450</v>
      </c>
      <c r="C78" s="14">
        <v>0</v>
      </c>
      <c r="D78" s="14"/>
      <c r="E78" s="14"/>
      <c r="F78" s="14">
        <f t="shared" si="1"/>
        <v>-450</v>
      </c>
      <c r="G78" s="14">
        <f t="shared" si="1"/>
        <v>0</v>
      </c>
      <c r="H78" s="7"/>
    </row>
    <row r="79" spans="1:8" ht="13" x14ac:dyDescent="0.3">
      <c r="A79" s="14" t="s">
        <v>144</v>
      </c>
      <c r="B79" s="14">
        <v>400</v>
      </c>
      <c r="C79" s="14">
        <v>100</v>
      </c>
      <c r="D79" s="14"/>
      <c r="E79" s="14"/>
      <c r="F79" s="14">
        <f t="shared" si="1"/>
        <v>-400</v>
      </c>
      <c r="G79" s="14">
        <f t="shared" si="1"/>
        <v>-100</v>
      </c>
      <c r="H79" s="7"/>
    </row>
    <row r="80" spans="1:8" ht="13" x14ac:dyDescent="0.3">
      <c r="A80" s="14" t="s">
        <v>96</v>
      </c>
      <c r="B80" s="14">
        <v>9800</v>
      </c>
      <c r="C80" s="14">
        <v>4900</v>
      </c>
      <c r="D80" s="14">
        <v>600</v>
      </c>
      <c r="E80" s="14">
        <v>200</v>
      </c>
      <c r="F80" s="14">
        <f t="shared" si="1"/>
        <v>-9200</v>
      </c>
      <c r="G80" s="14">
        <f t="shared" si="1"/>
        <v>-4700</v>
      </c>
      <c r="H80" s="7"/>
    </row>
    <row r="81" spans="1:8" ht="13" x14ac:dyDescent="0.3">
      <c r="A81" s="14" t="s">
        <v>37</v>
      </c>
      <c r="B81" s="14"/>
      <c r="C81" s="14"/>
      <c r="D81" s="14">
        <v>800</v>
      </c>
      <c r="E81" s="14">
        <v>100</v>
      </c>
      <c r="F81" s="14">
        <f t="shared" si="1"/>
        <v>800</v>
      </c>
      <c r="G81" s="14">
        <f t="shared" si="1"/>
        <v>100</v>
      </c>
      <c r="H81" s="7"/>
    </row>
    <row r="82" spans="1:8" ht="13" x14ac:dyDescent="0.3">
      <c r="A82" s="14" t="s">
        <v>166</v>
      </c>
      <c r="B82" s="14">
        <v>7800</v>
      </c>
      <c r="C82" s="14">
        <v>50</v>
      </c>
      <c r="D82" s="14"/>
      <c r="E82" s="14"/>
      <c r="F82" s="14">
        <f t="shared" si="1"/>
        <v>-7800</v>
      </c>
      <c r="G82" s="14">
        <f t="shared" si="1"/>
        <v>-50</v>
      </c>
      <c r="H82" s="7"/>
    </row>
    <row r="83" spans="1:8" ht="13" x14ac:dyDescent="0.3">
      <c r="A83" s="14" t="s">
        <v>97</v>
      </c>
      <c r="B83" s="14">
        <v>3400</v>
      </c>
      <c r="C83" s="14">
        <v>850</v>
      </c>
      <c r="D83" s="14">
        <v>13400</v>
      </c>
      <c r="E83" s="14">
        <v>8500</v>
      </c>
      <c r="F83" s="14">
        <f t="shared" si="1"/>
        <v>10000</v>
      </c>
      <c r="G83" s="14">
        <f t="shared" si="1"/>
        <v>7650</v>
      </c>
      <c r="H83" s="7"/>
    </row>
    <row r="84" spans="1:8" ht="13" x14ac:dyDescent="0.3">
      <c r="A84" s="14" t="s">
        <v>98</v>
      </c>
      <c r="B84" s="14"/>
      <c r="C84" s="14"/>
      <c r="D84" s="14">
        <v>600</v>
      </c>
      <c r="E84" s="14">
        <v>0</v>
      </c>
      <c r="F84" s="14">
        <f t="shared" si="1"/>
        <v>600</v>
      </c>
      <c r="G84" s="14">
        <f t="shared" si="1"/>
        <v>0</v>
      </c>
      <c r="H84" s="7"/>
    </row>
    <row r="85" spans="1:8" ht="13" x14ac:dyDescent="0.3">
      <c r="A85" s="14" t="s">
        <v>99</v>
      </c>
      <c r="B85" s="14">
        <v>6700</v>
      </c>
      <c r="C85" s="14">
        <v>3700</v>
      </c>
      <c r="D85" s="14">
        <v>300</v>
      </c>
      <c r="E85" s="14">
        <v>200</v>
      </c>
      <c r="F85" s="14">
        <f t="shared" si="1"/>
        <v>-6400</v>
      </c>
      <c r="G85" s="14">
        <f t="shared" si="1"/>
        <v>-3500</v>
      </c>
      <c r="H85" s="7"/>
    </row>
    <row r="86" spans="1:8" ht="13" x14ac:dyDescent="0.3">
      <c r="A86" s="14" t="s">
        <v>100</v>
      </c>
      <c r="B86" s="14">
        <v>50</v>
      </c>
      <c r="C86" s="14">
        <v>0</v>
      </c>
      <c r="D86" s="14"/>
      <c r="E86" s="14"/>
      <c r="F86" s="14">
        <f t="shared" si="1"/>
        <v>-50</v>
      </c>
      <c r="G86" s="14">
        <f t="shared" si="1"/>
        <v>0</v>
      </c>
      <c r="H86" s="7"/>
    </row>
    <row r="87" spans="1:8" ht="13" x14ac:dyDescent="0.3">
      <c r="A87" s="14" t="s">
        <v>100</v>
      </c>
      <c r="B87" s="14">
        <v>7100</v>
      </c>
      <c r="C87" s="14">
        <v>2250</v>
      </c>
      <c r="D87" s="14">
        <v>3000</v>
      </c>
      <c r="E87" s="14">
        <v>300</v>
      </c>
      <c r="F87" s="14">
        <f t="shared" si="1"/>
        <v>-4100</v>
      </c>
      <c r="G87" s="14">
        <f t="shared" si="1"/>
        <v>-1950</v>
      </c>
      <c r="H87" s="7"/>
    </row>
    <row r="88" spans="1:8" ht="13" x14ac:dyDescent="0.3">
      <c r="A88" s="14" t="s">
        <v>38</v>
      </c>
      <c r="B88" s="14"/>
      <c r="C88" s="14"/>
      <c r="D88" s="14">
        <v>100</v>
      </c>
      <c r="E88" s="14">
        <v>0</v>
      </c>
      <c r="F88" s="14">
        <f t="shared" si="1"/>
        <v>100</v>
      </c>
      <c r="G88" s="14">
        <f t="shared" si="1"/>
        <v>0</v>
      </c>
      <c r="H88" s="7"/>
    </row>
    <row r="89" spans="1:8" ht="13" x14ac:dyDescent="0.3">
      <c r="A89" s="14" t="s">
        <v>40</v>
      </c>
      <c r="B89" s="14">
        <v>4200</v>
      </c>
      <c r="C89" s="14">
        <v>1550</v>
      </c>
      <c r="D89" s="14">
        <v>13700</v>
      </c>
      <c r="E89" s="14">
        <v>7600</v>
      </c>
      <c r="F89" s="14">
        <f t="shared" si="1"/>
        <v>9500</v>
      </c>
      <c r="G89" s="14">
        <f t="shared" si="1"/>
        <v>6050</v>
      </c>
      <c r="H89" s="7"/>
    </row>
    <row r="90" spans="1:8" ht="13" x14ac:dyDescent="0.3">
      <c r="A90" s="14" t="s">
        <v>101</v>
      </c>
      <c r="B90" s="14">
        <v>100</v>
      </c>
      <c r="C90" s="14">
        <v>0</v>
      </c>
      <c r="D90" s="14">
        <v>400</v>
      </c>
      <c r="E90" s="14">
        <v>0</v>
      </c>
      <c r="F90" s="14">
        <f t="shared" si="1"/>
        <v>300</v>
      </c>
      <c r="G90" s="14">
        <f t="shared" si="1"/>
        <v>0</v>
      </c>
      <c r="H90" s="7"/>
    </row>
    <row r="91" spans="1:8" ht="13" x14ac:dyDescent="0.3">
      <c r="A91" s="14" t="s">
        <v>102</v>
      </c>
      <c r="B91" s="14">
        <v>350</v>
      </c>
      <c r="C91" s="14">
        <v>100</v>
      </c>
      <c r="D91" s="14">
        <v>300</v>
      </c>
      <c r="E91" s="14">
        <v>0</v>
      </c>
      <c r="F91" s="14">
        <f t="shared" si="1"/>
        <v>-50</v>
      </c>
      <c r="G91" s="14">
        <f t="shared" si="1"/>
        <v>-100</v>
      </c>
      <c r="H91" s="7"/>
    </row>
    <row r="92" spans="1:8" ht="13" x14ac:dyDescent="0.3">
      <c r="A92" s="14" t="s">
        <v>104</v>
      </c>
      <c r="B92" s="14">
        <v>4900</v>
      </c>
      <c r="C92" s="14">
        <v>2400</v>
      </c>
      <c r="D92" s="14">
        <v>6250</v>
      </c>
      <c r="E92" s="14">
        <v>1400</v>
      </c>
      <c r="F92" s="14">
        <f t="shared" si="1"/>
        <v>1350</v>
      </c>
      <c r="G92" s="14">
        <f t="shared" si="1"/>
        <v>-1000</v>
      </c>
      <c r="H92" s="7"/>
    </row>
    <row r="93" spans="1:8" ht="13" x14ac:dyDescent="0.3">
      <c r="A93" s="14" t="s">
        <v>42</v>
      </c>
      <c r="B93" s="14">
        <v>14650</v>
      </c>
      <c r="C93" s="14">
        <v>6750</v>
      </c>
      <c r="D93" s="14">
        <v>8800</v>
      </c>
      <c r="E93" s="14">
        <v>0</v>
      </c>
      <c r="F93" s="14">
        <f t="shared" si="1"/>
        <v>-5850</v>
      </c>
      <c r="G93" s="14">
        <f t="shared" si="1"/>
        <v>-6750</v>
      </c>
      <c r="H93" s="7"/>
    </row>
    <row r="94" spans="1:8" ht="13" x14ac:dyDescent="0.3">
      <c r="A94" s="14" t="s">
        <v>41</v>
      </c>
      <c r="B94" s="14">
        <v>600</v>
      </c>
      <c r="C94" s="14">
        <v>0</v>
      </c>
      <c r="D94" s="14">
        <v>250</v>
      </c>
      <c r="E94" s="14">
        <v>0</v>
      </c>
      <c r="F94" s="14">
        <f t="shared" si="1"/>
        <v>-350</v>
      </c>
      <c r="G94" s="14">
        <f t="shared" si="1"/>
        <v>0</v>
      </c>
      <c r="H94" s="7"/>
    </row>
    <row r="95" spans="1:8" ht="13" x14ac:dyDescent="0.3">
      <c r="A95" s="14" t="s">
        <v>103</v>
      </c>
      <c r="B95" s="14">
        <v>600</v>
      </c>
      <c r="C95" s="14">
        <v>50</v>
      </c>
      <c r="D95" s="14">
        <v>1200</v>
      </c>
      <c r="E95" s="14">
        <v>0</v>
      </c>
      <c r="F95" s="14">
        <f t="shared" si="1"/>
        <v>600</v>
      </c>
      <c r="G95" s="14">
        <f t="shared" si="1"/>
        <v>-50</v>
      </c>
      <c r="H95" s="7"/>
    </row>
    <row r="96" spans="1:8" ht="13" x14ac:dyDescent="0.3">
      <c r="A96" s="14" t="s">
        <v>43</v>
      </c>
      <c r="B96" s="14">
        <v>2650</v>
      </c>
      <c r="C96" s="14">
        <v>1650</v>
      </c>
      <c r="D96" s="14">
        <v>200</v>
      </c>
      <c r="E96" s="14">
        <v>0</v>
      </c>
      <c r="F96" s="14">
        <f t="shared" si="1"/>
        <v>-2450</v>
      </c>
      <c r="G96" s="14">
        <f t="shared" si="1"/>
        <v>-1650</v>
      </c>
      <c r="H96" s="7"/>
    </row>
    <row r="97" spans="1:8" ht="13" x14ac:dyDescent="0.3">
      <c r="A97" s="14" t="s">
        <v>145</v>
      </c>
      <c r="B97" s="14">
        <v>3700</v>
      </c>
      <c r="C97" s="14">
        <v>2350</v>
      </c>
      <c r="D97" s="14"/>
      <c r="E97" s="14"/>
      <c r="F97" s="14">
        <f t="shared" si="1"/>
        <v>-3700</v>
      </c>
      <c r="G97" s="14">
        <f t="shared" si="1"/>
        <v>-2350</v>
      </c>
      <c r="H97" s="7"/>
    </row>
    <row r="98" spans="1:8" ht="13" x14ac:dyDescent="0.3">
      <c r="A98" s="14" t="s">
        <v>105</v>
      </c>
      <c r="B98" s="14">
        <v>100</v>
      </c>
      <c r="C98" s="14">
        <v>0</v>
      </c>
      <c r="D98" s="14">
        <v>700</v>
      </c>
      <c r="E98" s="14">
        <v>0</v>
      </c>
      <c r="F98" s="14">
        <f t="shared" si="1"/>
        <v>600</v>
      </c>
      <c r="G98" s="14">
        <f t="shared" si="1"/>
        <v>0</v>
      </c>
      <c r="H98" s="7"/>
    </row>
    <row r="99" spans="1:8" ht="13" x14ac:dyDescent="0.3">
      <c r="A99" s="14" t="s">
        <v>106</v>
      </c>
      <c r="B99" s="14">
        <v>6950</v>
      </c>
      <c r="C99" s="14">
        <v>3450</v>
      </c>
      <c r="D99" s="14">
        <v>20200</v>
      </c>
      <c r="E99" s="14">
        <v>5700</v>
      </c>
      <c r="F99" s="14">
        <f t="shared" si="1"/>
        <v>13250</v>
      </c>
      <c r="G99" s="14">
        <f t="shared" si="1"/>
        <v>2250</v>
      </c>
      <c r="H99" s="7"/>
    </row>
    <row r="100" spans="1:8" ht="13" x14ac:dyDescent="0.3">
      <c r="A100" s="14" t="s">
        <v>146</v>
      </c>
      <c r="B100" s="14">
        <v>450</v>
      </c>
      <c r="C100" s="14">
        <v>0</v>
      </c>
      <c r="D100" s="14"/>
      <c r="E100" s="14"/>
      <c r="F100" s="14">
        <f t="shared" si="1"/>
        <v>-450</v>
      </c>
      <c r="G100" s="14">
        <f t="shared" si="1"/>
        <v>0</v>
      </c>
      <c r="H100" s="7"/>
    </row>
    <row r="101" spans="1:8" ht="13" x14ac:dyDescent="0.3">
      <c r="A101" s="14" t="s">
        <v>170</v>
      </c>
      <c r="B101" s="14">
        <v>100</v>
      </c>
      <c r="C101" s="14">
        <v>0</v>
      </c>
      <c r="D101" s="14"/>
      <c r="E101" s="14"/>
      <c r="F101" s="14">
        <f t="shared" si="1"/>
        <v>-100</v>
      </c>
      <c r="G101" s="14">
        <f t="shared" si="1"/>
        <v>0</v>
      </c>
      <c r="H101" s="7"/>
    </row>
    <row r="102" spans="1:8" ht="13" x14ac:dyDescent="0.3">
      <c r="A102" s="14" t="s">
        <v>44</v>
      </c>
      <c r="B102" s="14"/>
      <c r="C102" s="14"/>
      <c r="D102" s="14">
        <v>150</v>
      </c>
      <c r="E102" s="14">
        <v>0</v>
      </c>
      <c r="F102" s="14">
        <f t="shared" si="1"/>
        <v>150</v>
      </c>
      <c r="G102" s="14">
        <f t="shared" si="1"/>
        <v>0</v>
      </c>
      <c r="H102" s="7"/>
    </row>
    <row r="103" spans="1:8" ht="13" x14ac:dyDescent="0.3">
      <c r="A103" s="14" t="s">
        <v>45</v>
      </c>
      <c r="B103" s="14">
        <v>50</v>
      </c>
      <c r="C103" s="14">
        <v>0</v>
      </c>
      <c r="D103" s="14">
        <v>500</v>
      </c>
      <c r="E103" s="14">
        <v>0</v>
      </c>
      <c r="F103" s="14">
        <f t="shared" si="1"/>
        <v>450</v>
      </c>
      <c r="G103" s="14">
        <f t="shared" si="1"/>
        <v>0</v>
      </c>
      <c r="H103" s="7"/>
    </row>
    <row r="104" spans="1:8" ht="13" x14ac:dyDescent="0.3">
      <c r="A104" s="14" t="s">
        <v>46</v>
      </c>
      <c r="B104" s="14"/>
      <c r="C104" s="14"/>
      <c r="D104" s="14">
        <v>200</v>
      </c>
      <c r="E104" s="14">
        <v>0</v>
      </c>
      <c r="F104" s="14">
        <f t="shared" si="1"/>
        <v>200</v>
      </c>
      <c r="G104" s="14">
        <f t="shared" si="1"/>
        <v>0</v>
      </c>
      <c r="H104" s="7"/>
    </row>
    <row r="105" spans="1:8" ht="13" x14ac:dyDescent="0.3">
      <c r="A105" s="14" t="s">
        <v>107</v>
      </c>
      <c r="B105" s="14">
        <v>13350</v>
      </c>
      <c r="C105" s="14">
        <v>800</v>
      </c>
      <c r="D105" s="14">
        <v>29600</v>
      </c>
      <c r="E105" s="14">
        <v>2300</v>
      </c>
      <c r="F105" s="14">
        <f t="shared" si="1"/>
        <v>16250</v>
      </c>
      <c r="G105" s="14">
        <f t="shared" si="1"/>
        <v>1500</v>
      </c>
      <c r="H105" s="7"/>
    </row>
    <row r="106" spans="1:8" ht="13" x14ac:dyDescent="0.3">
      <c r="A106" s="14" t="s">
        <v>147</v>
      </c>
      <c r="B106" s="14">
        <v>550</v>
      </c>
      <c r="C106" s="14">
        <v>50</v>
      </c>
      <c r="D106" s="14"/>
      <c r="E106" s="14"/>
      <c r="F106" s="14">
        <f t="shared" si="1"/>
        <v>-550</v>
      </c>
      <c r="G106" s="14">
        <f t="shared" si="1"/>
        <v>-50</v>
      </c>
      <c r="H106" s="7"/>
    </row>
    <row r="107" spans="1:8" ht="13" x14ac:dyDescent="0.3">
      <c r="A107" s="14" t="s">
        <v>167</v>
      </c>
      <c r="B107" s="14">
        <v>3100</v>
      </c>
      <c r="C107" s="14">
        <v>150</v>
      </c>
      <c r="D107" s="14"/>
      <c r="E107" s="14"/>
      <c r="F107" s="14">
        <f t="shared" si="1"/>
        <v>-3100</v>
      </c>
      <c r="G107" s="14">
        <f t="shared" si="1"/>
        <v>-150</v>
      </c>
      <c r="H107" s="7"/>
    </row>
    <row r="108" spans="1:8" ht="13" x14ac:dyDescent="0.3">
      <c r="A108" s="14" t="s">
        <v>148</v>
      </c>
      <c r="B108" s="14">
        <v>900</v>
      </c>
      <c r="C108" s="14">
        <v>350</v>
      </c>
      <c r="D108" s="14"/>
      <c r="E108" s="14"/>
      <c r="F108" s="14">
        <f t="shared" si="1"/>
        <v>-900</v>
      </c>
      <c r="G108" s="14">
        <f t="shared" si="1"/>
        <v>-350</v>
      </c>
      <c r="H108" s="7"/>
    </row>
    <row r="109" spans="1:8" ht="13" x14ac:dyDescent="0.3">
      <c r="A109" s="14" t="s">
        <v>149</v>
      </c>
      <c r="B109" s="14">
        <v>1550</v>
      </c>
      <c r="C109" s="14">
        <v>800</v>
      </c>
      <c r="D109" s="14"/>
      <c r="E109" s="14"/>
      <c r="F109" s="14">
        <f t="shared" si="1"/>
        <v>-1550</v>
      </c>
      <c r="G109" s="14">
        <f t="shared" si="1"/>
        <v>-800</v>
      </c>
      <c r="H109" s="7"/>
    </row>
    <row r="110" spans="1:8" ht="13" x14ac:dyDescent="0.3">
      <c r="A110" s="14" t="s">
        <v>150</v>
      </c>
      <c r="B110" s="14">
        <v>1750</v>
      </c>
      <c r="C110" s="14">
        <v>100</v>
      </c>
      <c r="D110" s="14"/>
      <c r="E110" s="14"/>
      <c r="F110" s="14">
        <f t="shared" si="1"/>
        <v>-1750</v>
      </c>
      <c r="G110" s="14">
        <f t="shared" si="1"/>
        <v>-100</v>
      </c>
      <c r="H110" s="7"/>
    </row>
    <row r="111" spans="1:8" ht="13" x14ac:dyDescent="0.3">
      <c r="A111" s="14" t="s">
        <v>47</v>
      </c>
      <c r="B111" s="14"/>
      <c r="C111" s="14"/>
      <c r="D111" s="14">
        <v>10450</v>
      </c>
      <c r="E111" s="14">
        <v>300</v>
      </c>
      <c r="F111" s="14">
        <f t="shared" si="1"/>
        <v>10450</v>
      </c>
      <c r="G111" s="14">
        <f t="shared" si="1"/>
        <v>300</v>
      </c>
      <c r="H111" s="7"/>
    </row>
    <row r="112" spans="1:8" ht="13" x14ac:dyDescent="0.3">
      <c r="A112" s="14" t="s">
        <v>151</v>
      </c>
      <c r="B112" s="14">
        <v>1900</v>
      </c>
      <c r="C112" s="14">
        <v>1100</v>
      </c>
      <c r="D112" s="14"/>
      <c r="E112" s="14"/>
      <c r="F112" s="14">
        <f t="shared" si="1"/>
        <v>-1900</v>
      </c>
      <c r="G112" s="14">
        <f t="shared" si="1"/>
        <v>-1100</v>
      </c>
      <c r="H112" s="7"/>
    </row>
    <row r="113" spans="1:8" ht="13" x14ac:dyDescent="0.3">
      <c r="A113" s="14" t="s">
        <v>114</v>
      </c>
      <c r="B113" s="14">
        <v>50</v>
      </c>
      <c r="C113" s="14">
        <v>0</v>
      </c>
      <c r="D113" s="14">
        <v>900</v>
      </c>
      <c r="E113" s="14">
        <v>0</v>
      </c>
      <c r="F113" s="14">
        <f t="shared" si="1"/>
        <v>850</v>
      </c>
      <c r="G113" s="14">
        <f t="shared" si="1"/>
        <v>0</v>
      </c>
      <c r="H113" s="7"/>
    </row>
    <row r="114" spans="1:8" ht="13" x14ac:dyDescent="0.3">
      <c r="A114" s="14" t="s">
        <v>51</v>
      </c>
      <c r="B114" s="14">
        <v>7000</v>
      </c>
      <c r="C114" s="14">
        <v>3900</v>
      </c>
      <c r="D114" s="14">
        <v>1200</v>
      </c>
      <c r="E114" s="14">
        <v>200</v>
      </c>
      <c r="F114" s="14">
        <f t="shared" si="1"/>
        <v>-5800</v>
      </c>
      <c r="G114" s="14">
        <f t="shared" si="1"/>
        <v>-3700</v>
      </c>
      <c r="H114" s="7"/>
    </row>
    <row r="115" spans="1:8" ht="13" x14ac:dyDescent="0.3">
      <c r="A115" s="14" t="s">
        <v>48</v>
      </c>
      <c r="B115" s="14">
        <v>9500</v>
      </c>
      <c r="C115" s="14">
        <v>1450</v>
      </c>
      <c r="D115" s="14">
        <v>19750</v>
      </c>
      <c r="E115" s="14">
        <v>7200</v>
      </c>
      <c r="F115" s="14">
        <f t="shared" si="1"/>
        <v>10250</v>
      </c>
      <c r="G115" s="14">
        <f t="shared" si="1"/>
        <v>5750</v>
      </c>
      <c r="H115" s="7"/>
    </row>
    <row r="116" spans="1:8" ht="13" x14ac:dyDescent="0.3">
      <c r="A116" s="14" t="s">
        <v>108</v>
      </c>
      <c r="B116" s="14">
        <v>17250</v>
      </c>
      <c r="C116" s="14">
        <v>8350</v>
      </c>
      <c r="D116" s="14">
        <v>17100</v>
      </c>
      <c r="E116" s="14">
        <v>7300</v>
      </c>
      <c r="F116" s="14">
        <f t="shared" si="1"/>
        <v>-150</v>
      </c>
      <c r="G116" s="14">
        <f t="shared" si="1"/>
        <v>-1050</v>
      </c>
      <c r="H116" s="7"/>
    </row>
    <row r="117" spans="1:8" ht="13" x14ac:dyDescent="0.3">
      <c r="A117" s="14" t="s">
        <v>109</v>
      </c>
      <c r="B117" s="14">
        <v>2250</v>
      </c>
      <c r="C117" s="14">
        <v>900</v>
      </c>
      <c r="D117" s="14">
        <v>2500</v>
      </c>
      <c r="E117" s="14">
        <v>900</v>
      </c>
      <c r="F117" s="14">
        <f t="shared" si="1"/>
        <v>250</v>
      </c>
      <c r="G117" s="14">
        <f t="shared" si="1"/>
        <v>0</v>
      </c>
      <c r="H117" s="7"/>
    </row>
    <row r="118" spans="1:8" ht="13" x14ac:dyDescent="0.3">
      <c r="A118" s="14" t="s">
        <v>49</v>
      </c>
      <c r="B118" s="14">
        <v>8900</v>
      </c>
      <c r="C118" s="14">
        <v>5150</v>
      </c>
      <c r="D118" s="14">
        <v>7350</v>
      </c>
      <c r="E118" s="14">
        <v>4500</v>
      </c>
      <c r="F118" s="14">
        <f t="shared" si="1"/>
        <v>-1550</v>
      </c>
      <c r="G118" s="14">
        <f t="shared" si="1"/>
        <v>-650</v>
      </c>
      <c r="H118" s="7"/>
    </row>
    <row r="119" spans="1:8" ht="13" x14ac:dyDescent="0.3">
      <c r="A119" s="14" t="s">
        <v>110</v>
      </c>
      <c r="B119" s="14">
        <v>4100</v>
      </c>
      <c r="C119" s="14">
        <v>2150</v>
      </c>
      <c r="D119" s="14">
        <v>1000</v>
      </c>
      <c r="E119" s="14">
        <v>500</v>
      </c>
      <c r="F119" s="14">
        <f t="shared" si="1"/>
        <v>-3100</v>
      </c>
      <c r="G119" s="14">
        <f t="shared" si="1"/>
        <v>-1650</v>
      </c>
      <c r="H119" s="7"/>
    </row>
    <row r="120" spans="1:8" ht="13" x14ac:dyDescent="0.3">
      <c r="A120" s="14" t="s">
        <v>152</v>
      </c>
      <c r="B120" s="14">
        <v>6250</v>
      </c>
      <c r="C120" s="14">
        <v>0</v>
      </c>
      <c r="D120" s="14"/>
      <c r="E120" s="14"/>
      <c r="F120" s="14">
        <f t="shared" si="1"/>
        <v>-6250</v>
      </c>
      <c r="G120" s="14">
        <f t="shared" si="1"/>
        <v>0</v>
      </c>
      <c r="H120" s="7"/>
    </row>
    <row r="121" spans="1:8" ht="13" x14ac:dyDescent="0.3">
      <c r="A121" s="14" t="s">
        <v>111</v>
      </c>
      <c r="B121" s="14">
        <v>200</v>
      </c>
      <c r="C121" s="14">
        <v>0</v>
      </c>
      <c r="D121" s="14">
        <v>200</v>
      </c>
      <c r="E121" s="14">
        <v>0</v>
      </c>
      <c r="F121" s="14">
        <f t="shared" si="1"/>
        <v>0</v>
      </c>
      <c r="G121" s="14">
        <f t="shared" si="1"/>
        <v>0</v>
      </c>
      <c r="H121" s="7"/>
    </row>
    <row r="122" spans="1:8" ht="13" x14ac:dyDescent="0.3">
      <c r="A122" s="14" t="s">
        <v>50</v>
      </c>
      <c r="B122" s="14"/>
      <c r="C122" s="14"/>
      <c r="D122" s="14">
        <v>250</v>
      </c>
      <c r="E122" s="14">
        <v>0</v>
      </c>
      <c r="F122" s="14">
        <f t="shared" si="1"/>
        <v>250</v>
      </c>
      <c r="G122" s="14">
        <f t="shared" si="1"/>
        <v>0</v>
      </c>
      <c r="H122" s="7"/>
    </row>
    <row r="123" spans="1:8" ht="13" x14ac:dyDescent="0.3">
      <c r="A123" s="14" t="s">
        <v>112</v>
      </c>
      <c r="B123" s="14">
        <v>550</v>
      </c>
      <c r="C123" s="14">
        <v>0</v>
      </c>
      <c r="D123" s="14">
        <v>2000</v>
      </c>
      <c r="E123" s="14">
        <v>100</v>
      </c>
      <c r="F123" s="14">
        <f t="shared" si="1"/>
        <v>1450</v>
      </c>
      <c r="G123" s="14">
        <f t="shared" si="1"/>
        <v>100</v>
      </c>
      <c r="H123" s="7"/>
    </row>
    <row r="124" spans="1:8" ht="13" x14ac:dyDescent="0.3">
      <c r="A124" s="14" t="s">
        <v>113</v>
      </c>
      <c r="B124" s="14">
        <v>900</v>
      </c>
      <c r="C124" s="14">
        <v>150</v>
      </c>
      <c r="D124" s="14">
        <v>200</v>
      </c>
      <c r="E124" s="14">
        <v>100</v>
      </c>
      <c r="F124" s="14">
        <f t="shared" si="1"/>
        <v>-700</v>
      </c>
      <c r="G124" s="14">
        <f t="shared" si="1"/>
        <v>-50</v>
      </c>
      <c r="H124" s="7"/>
    </row>
    <row r="125" spans="1:8" ht="13" x14ac:dyDescent="0.3">
      <c r="A125" s="14" t="s">
        <v>153</v>
      </c>
      <c r="B125" s="14">
        <v>3650</v>
      </c>
      <c r="C125" s="14">
        <v>1600</v>
      </c>
      <c r="D125" s="14"/>
      <c r="E125" s="14"/>
      <c r="F125" s="14">
        <f t="shared" si="1"/>
        <v>-3650</v>
      </c>
      <c r="G125" s="14">
        <f t="shared" si="1"/>
        <v>-1600</v>
      </c>
      <c r="H125" s="7"/>
    </row>
    <row r="126" spans="1:8" ht="13" x14ac:dyDescent="0.3">
      <c r="A126" s="14" t="s">
        <v>161</v>
      </c>
      <c r="B126" s="14">
        <v>100</v>
      </c>
      <c r="C126" s="14">
        <v>0</v>
      </c>
      <c r="D126" s="14"/>
      <c r="E126" s="14"/>
      <c r="F126" s="14">
        <f t="shared" si="1"/>
        <v>-100</v>
      </c>
      <c r="G126" s="14">
        <f t="shared" si="1"/>
        <v>0</v>
      </c>
      <c r="H126" s="7"/>
    </row>
    <row r="127" spans="1:8" ht="13" x14ac:dyDescent="0.3">
      <c r="A127" s="14" t="s">
        <v>115</v>
      </c>
      <c r="B127" s="14"/>
      <c r="C127" s="14"/>
      <c r="D127" s="14">
        <v>500</v>
      </c>
      <c r="E127" s="14">
        <v>0</v>
      </c>
      <c r="F127" s="14">
        <f t="shared" si="1"/>
        <v>500</v>
      </c>
      <c r="G127" s="14">
        <f t="shared" si="1"/>
        <v>0</v>
      </c>
      <c r="H127" s="7"/>
    </row>
    <row r="128" spans="1:8" ht="13" x14ac:dyDescent="0.3">
      <c r="A128" s="14" t="s">
        <v>116</v>
      </c>
      <c r="B128" s="14"/>
      <c r="C128" s="14"/>
      <c r="D128" s="14">
        <v>42000</v>
      </c>
      <c r="E128" s="14">
        <v>28600</v>
      </c>
      <c r="F128" s="14">
        <f t="shared" si="1"/>
        <v>42000</v>
      </c>
      <c r="G128" s="14">
        <f t="shared" si="1"/>
        <v>28600</v>
      </c>
      <c r="H128" s="7"/>
    </row>
    <row r="129" spans="1:8" ht="13" x14ac:dyDescent="0.3">
      <c r="A129" s="14" t="s">
        <v>117</v>
      </c>
      <c r="B129" s="14">
        <v>6000</v>
      </c>
      <c r="C129" s="14">
        <v>2600</v>
      </c>
      <c r="D129" s="14">
        <v>7400</v>
      </c>
      <c r="E129" s="14">
        <v>3200</v>
      </c>
      <c r="F129" s="14">
        <f t="shared" ref="F129:G156" si="2">D129-B129</f>
        <v>1400</v>
      </c>
      <c r="G129" s="14">
        <f t="shared" si="2"/>
        <v>600</v>
      </c>
      <c r="H129" s="7"/>
    </row>
    <row r="130" spans="1:8" ht="13" x14ac:dyDescent="0.3">
      <c r="A130" s="14" t="s">
        <v>154</v>
      </c>
      <c r="B130" s="14">
        <v>1650</v>
      </c>
      <c r="C130" s="14">
        <v>1100</v>
      </c>
      <c r="D130" s="14"/>
      <c r="E130" s="14"/>
      <c r="F130" s="14">
        <f t="shared" si="2"/>
        <v>-1650</v>
      </c>
      <c r="G130" s="14">
        <f t="shared" si="2"/>
        <v>-1100</v>
      </c>
      <c r="H130" s="7"/>
    </row>
    <row r="131" spans="1:8" ht="13" x14ac:dyDescent="0.3">
      <c r="A131" s="14" t="s">
        <v>155</v>
      </c>
      <c r="B131" s="14">
        <v>6550</v>
      </c>
      <c r="C131" s="14">
        <v>3350</v>
      </c>
      <c r="D131" s="14"/>
      <c r="E131" s="14"/>
      <c r="F131" s="14">
        <f t="shared" si="2"/>
        <v>-6550</v>
      </c>
      <c r="G131" s="14">
        <f t="shared" si="2"/>
        <v>-3350</v>
      </c>
      <c r="H131" s="7"/>
    </row>
    <row r="132" spans="1:8" ht="13" x14ac:dyDescent="0.3">
      <c r="A132" s="14" t="s">
        <v>52</v>
      </c>
      <c r="B132" s="14"/>
      <c r="C132" s="14"/>
      <c r="D132" s="14">
        <v>1350</v>
      </c>
      <c r="E132" s="14">
        <v>0</v>
      </c>
      <c r="F132" s="14">
        <f t="shared" si="2"/>
        <v>1350</v>
      </c>
      <c r="G132" s="14">
        <f t="shared" si="2"/>
        <v>0</v>
      </c>
      <c r="H132" s="7"/>
    </row>
    <row r="133" spans="1:8" ht="13" x14ac:dyDescent="0.3">
      <c r="A133" s="14" t="s">
        <v>118</v>
      </c>
      <c r="B133" s="14">
        <v>10900</v>
      </c>
      <c r="C133" s="14">
        <v>6100</v>
      </c>
      <c r="D133" s="14">
        <v>22400</v>
      </c>
      <c r="E133" s="14">
        <v>13800</v>
      </c>
      <c r="F133" s="14">
        <f t="shared" si="2"/>
        <v>11500</v>
      </c>
      <c r="G133" s="14">
        <f t="shared" si="2"/>
        <v>7700</v>
      </c>
      <c r="H133" s="7"/>
    </row>
    <row r="134" spans="1:8" ht="13" x14ac:dyDescent="0.3">
      <c r="A134" s="14" t="s">
        <v>119</v>
      </c>
      <c r="B134" s="14"/>
      <c r="C134" s="14"/>
      <c r="D134" s="14">
        <v>100</v>
      </c>
      <c r="E134" s="14">
        <v>0</v>
      </c>
      <c r="F134" s="14">
        <f t="shared" si="2"/>
        <v>100</v>
      </c>
      <c r="G134" s="14">
        <f t="shared" si="2"/>
        <v>0</v>
      </c>
      <c r="H134" s="7"/>
    </row>
    <row r="135" spans="1:8" ht="13" x14ac:dyDescent="0.3">
      <c r="A135" s="14" t="s">
        <v>120</v>
      </c>
      <c r="B135" s="14">
        <v>600</v>
      </c>
      <c r="C135" s="14">
        <v>200</v>
      </c>
      <c r="D135" s="14">
        <v>800</v>
      </c>
      <c r="E135" s="14">
        <v>200</v>
      </c>
      <c r="F135" s="14">
        <f t="shared" si="2"/>
        <v>200</v>
      </c>
      <c r="G135" s="14">
        <f t="shared" si="2"/>
        <v>0</v>
      </c>
      <c r="H135" s="7"/>
    </row>
    <row r="136" spans="1:8" ht="13" x14ac:dyDescent="0.3">
      <c r="A136" s="14" t="s">
        <v>121</v>
      </c>
      <c r="B136" s="14">
        <v>1450</v>
      </c>
      <c r="C136" s="14">
        <v>800</v>
      </c>
      <c r="D136" s="14">
        <v>1300</v>
      </c>
      <c r="E136" s="14">
        <v>400</v>
      </c>
      <c r="F136" s="14">
        <f t="shared" si="2"/>
        <v>-150</v>
      </c>
      <c r="G136" s="14">
        <f t="shared" si="2"/>
        <v>-400</v>
      </c>
      <c r="H136" s="7"/>
    </row>
    <row r="137" spans="1:8" ht="13" x14ac:dyDescent="0.3">
      <c r="A137" s="14" t="s">
        <v>122</v>
      </c>
      <c r="B137" s="14">
        <v>3150</v>
      </c>
      <c r="C137" s="14">
        <v>1400</v>
      </c>
      <c r="D137" s="14">
        <v>1500</v>
      </c>
      <c r="E137" s="14">
        <v>0</v>
      </c>
      <c r="F137" s="14">
        <f t="shared" si="2"/>
        <v>-1650</v>
      </c>
      <c r="G137" s="14">
        <f t="shared" si="2"/>
        <v>-1400</v>
      </c>
      <c r="H137" s="7"/>
    </row>
    <row r="138" spans="1:8" ht="13" x14ac:dyDescent="0.3">
      <c r="A138" s="14" t="s">
        <v>123</v>
      </c>
      <c r="B138" s="14">
        <v>12700</v>
      </c>
      <c r="C138" s="14">
        <v>6650</v>
      </c>
      <c r="D138" s="14">
        <v>2700</v>
      </c>
      <c r="E138" s="14">
        <v>1300</v>
      </c>
      <c r="F138" s="14">
        <f t="shared" si="2"/>
        <v>-10000</v>
      </c>
      <c r="G138" s="14">
        <f t="shared" si="2"/>
        <v>-5350</v>
      </c>
      <c r="H138" s="7"/>
    </row>
    <row r="139" spans="1:8" ht="13" x14ac:dyDescent="0.3">
      <c r="A139" s="14" t="s">
        <v>124</v>
      </c>
      <c r="B139" s="14">
        <v>29050</v>
      </c>
      <c r="C139" s="14">
        <v>15700</v>
      </c>
      <c r="D139" s="14">
        <v>300</v>
      </c>
      <c r="E139" s="14">
        <v>0</v>
      </c>
      <c r="F139" s="14">
        <f t="shared" si="2"/>
        <v>-28750</v>
      </c>
      <c r="G139" s="14">
        <f t="shared" si="2"/>
        <v>-15700</v>
      </c>
      <c r="H139" s="7"/>
    </row>
    <row r="140" spans="1:8" ht="13" x14ac:dyDescent="0.3">
      <c r="A140" s="14" t="s">
        <v>172</v>
      </c>
      <c r="B140" s="14"/>
      <c r="C140" s="14"/>
      <c r="D140" s="14">
        <v>50</v>
      </c>
      <c r="E140" s="14">
        <v>0</v>
      </c>
      <c r="F140" s="14">
        <f t="shared" si="2"/>
        <v>50</v>
      </c>
      <c r="G140" s="14">
        <f t="shared" si="2"/>
        <v>0</v>
      </c>
      <c r="H140" s="7"/>
    </row>
    <row r="141" spans="1:8" ht="13" x14ac:dyDescent="0.3">
      <c r="A141" s="14" t="s">
        <v>125</v>
      </c>
      <c r="B141" s="14">
        <v>100</v>
      </c>
      <c r="C141" s="14">
        <v>50</v>
      </c>
      <c r="D141" s="14">
        <v>1000</v>
      </c>
      <c r="E141" s="14">
        <v>0</v>
      </c>
      <c r="F141" s="14">
        <f t="shared" si="2"/>
        <v>900</v>
      </c>
      <c r="G141" s="14">
        <f t="shared" si="2"/>
        <v>-50</v>
      </c>
      <c r="H141" s="7"/>
    </row>
    <row r="142" spans="1:8" ht="13" x14ac:dyDescent="0.3">
      <c r="A142" s="14" t="s">
        <v>171</v>
      </c>
      <c r="B142" s="14">
        <v>400</v>
      </c>
      <c r="C142" s="14">
        <v>0</v>
      </c>
      <c r="D142" s="14"/>
      <c r="E142" s="14"/>
      <c r="F142" s="14">
        <f t="shared" si="2"/>
        <v>-400</v>
      </c>
      <c r="G142" s="14">
        <f t="shared" si="2"/>
        <v>0</v>
      </c>
      <c r="H142" s="7"/>
    </row>
    <row r="143" spans="1:8" ht="13" x14ac:dyDescent="0.3">
      <c r="A143" s="14" t="s">
        <v>126</v>
      </c>
      <c r="B143" s="14">
        <v>4050</v>
      </c>
      <c r="C143" s="14">
        <v>2950</v>
      </c>
      <c r="D143" s="14">
        <v>1000</v>
      </c>
      <c r="E143" s="14">
        <v>500</v>
      </c>
      <c r="F143" s="14">
        <f t="shared" si="2"/>
        <v>-3050</v>
      </c>
      <c r="G143" s="14">
        <f t="shared" si="2"/>
        <v>-2450</v>
      </c>
      <c r="H143" s="7"/>
    </row>
    <row r="144" spans="1:8" ht="13" x14ac:dyDescent="0.3">
      <c r="A144" s="14" t="s">
        <v>127</v>
      </c>
      <c r="B144" s="14">
        <v>32400</v>
      </c>
      <c r="C144" s="14">
        <v>18700</v>
      </c>
      <c r="D144" s="14">
        <v>19900</v>
      </c>
      <c r="E144" s="14">
        <v>4500</v>
      </c>
      <c r="F144" s="14">
        <f t="shared" si="2"/>
        <v>-12500</v>
      </c>
      <c r="G144" s="14">
        <f t="shared" si="2"/>
        <v>-14200</v>
      </c>
      <c r="H144" s="7"/>
    </row>
    <row r="145" spans="1:8" ht="13" x14ac:dyDescent="0.3">
      <c r="A145" s="14" t="s">
        <v>128</v>
      </c>
      <c r="B145" s="14">
        <v>50</v>
      </c>
      <c r="C145" s="14">
        <v>0</v>
      </c>
      <c r="D145" s="14">
        <v>2200</v>
      </c>
      <c r="E145" s="14">
        <v>0</v>
      </c>
      <c r="F145" s="14">
        <f t="shared" si="2"/>
        <v>2150</v>
      </c>
      <c r="G145" s="14">
        <f t="shared" si="2"/>
        <v>0</v>
      </c>
      <c r="H145" s="7"/>
    </row>
    <row r="146" spans="1:8" ht="13" x14ac:dyDescent="0.3">
      <c r="A146" s="14" t="s">
        <v>129</v>
      </c>
      <c r="B146" s="14">
        <v>1050</v>
      </c>
      <c r="C146" s="14">
        <v>400</v>
      </c>
      <c r="D146" s="14">
        <v>300</v>
      </c>
      <c r="E146" s="14">
        <v>200</v>
      </c>
      <c r="F146" s="14">
        <f t="shared" si="2"/>
        <v>-750</v>
      </c>
      <c r="G146" s="14">
        <f t="shared" si="2"/>
        <v>-200</v>
      </c>
      <c r="H146" s="7"/>
    </row>
    <row r="147" spans="1:8" ht="13" x14ac:dyDescent="0.3">
      <c r="A147" s="14" t="s">
        <v>168</v>
      </c>
      <c r="B147" s="14">
        <v>11950</v>
      </c>
      <c r="C147" s="14">
        <v>5800</v>
      </c>
      <c r="D147" s="14"/>
      <c r="E147" s="14"/>
      <c r="F147" s="14">
        <f t="shared" si="2"/>
        <v>-11950</v>
      </c>
      <c r="G147" s="14">
        <f t="shared" si="2"/>
        <v>-5800</v>
      </c>
      <c r="H147" s="7"/>
    </row>
    <row r="148" spans="1:8" ht="13" x14ac:dyDescent="0.3">
      <c r="A148" s="14" t="s">
        <v>53</v>
      </c>
      <c r="B148" s="14">
        <v>16350</v>
      </c>
      <c r="C148" s="14">
        <v>4850</v>
      </c>
      <c r="D148" s="14"/>
      <c r="E148" s="14"/>
      <c r="F148" s="14">
        <f t="shared" si="2"/>
        <v>-16350</v>
      </c>
      <c r="G148" s="14">
        <f t="shared" si="2"/>
        <v>-4850</v>
      </c>
      <c r="H148" s="7"/>
    </row>
    <row r="149" spans="1:8" ht="13" x14ac:dyDescent="0.3">
      <c r="A149" s="14" t="s">
        <v>173</v>
      </c>
      <c r="B149" s="14"/>
      <c r="C149" s="14"/>
      <c r="D149" s="14">
        <v>100</v>
      </c>
      <c r="E149" s="14">
        <v>0</v>
      </c>
      <c r="F149" s="14">
        <f t="shared" si="2"/>
        <v>100</v>
      </c>
      <c r="G149" s="14">
        <f t="shared" si="2"/>
        <v>0</v>
      </c>
      <c r="H149" s="7"/>
    </row>
    <row r="150" spans="1:8" ht="13" x14ac:dyDescent="0.3">
      <c r="A150" s="14" t="s">
        <v>130</v>
      </c>
      <c r="B150" s="14">
        <v>5750</v>
      </c>
      <c r="C150" s="14">
        <v>1700</v>
      </c>
      <c r="D150" s="14">
        <v>100</v>
      </c>
      <c r="E150" s="14">
        <v>0</v>
      </c>
      <c r="F150" s="14">
        <f t="shared" si="2"/>
        <v>-5650</v>
      </c>
      <c r="G150" s="14">
        <f t="shared" si="2"/>
        <v>-1700</v>
      </c>
      <c r="H150" s="7"/>
    </row>
    <row r="151" spans="1:8" ht="13" x14ac:dyDescent="0.3">
      <c r="A151" s="14" t="s">
        <v>131</v>
      </c>
      <c r="B151" s="14">
        <v>1250</v>
      </c>
      <c r="C151" s="14">
        <v>650</v>
      </c>
      <c r="D151" s="14">
        <v>1800</v>
      </c>
      <c r="E151" s="14">
        <v>800</v>
      </c>
      <c r="F151" s="14">
        <f t="shared" si="2"/>
        <v>550</v>
      </c>
      <c r="G151" s="14">
        <f t="shared" si="2"/>
        <v>150</v>
      </c>
      <c r="H151" s="7"/>
    </row>
    <row r="152" spans="1:8" ht="13" x14ac:dyDescent="0.3">
      <c r="A152" s="14" t="s">
        <v>132</v>
      </c>
      <c r="B152" s="14"/>
      <c r="C152" s="14"/>
      <c r="D152" s="14">
        <v>2000</v>
      </c>
      <c r="E152" s="14">
        <v>0</v>
      </c>
      <c r="F152" s="14">
        <f t="shared" si="2"/>
        <v>2000</v>
      </c>
      <c r="G152" s="14">
        <f t="shared" si="2"/>
        <v>0</v>
      </c>
      <c r="H152" s="7"/>
    </row>
    <row r="153" spans="1:8" ht="13" x14ac:dyDescent="0.3">
      <c r="A153" s="14" t="s">
        <v>54</v>
      </c>
      <c r="B153" s="14">
        <v>5500</v>
      </c>
      <c r="C153" s="14">
        <v>1500</v>
      </c>
      <c r="D153" s="14">
        <v>900</v>
      </c>
      <c r="E153" s="14">
        <v>200</v>
      </c>
      <c r="F153" s="14">
        <f t="shared" si="2"/>
        <v>-4600</v>
      </c>
      <c r="G153" s="14">
        <f t="shared" si="2"/>
        <v>-1300</v>
      </c>
      <c r="H153" s="7"/>
    </row>
    <row r="154" spans="1:8" ht="13" x14ac:dyDescent="0.3">
      <c r="A154" s="14" t="s">
        <v>177</v>
      </c>
      <c r="B154" s="14">
        <v>7300</v>
      </c>
      <c r="C154" s="14">
        <v>4400</v>
      </c>
      <c r="D154" s="14"/>
      <c r="E154" s="14"/>
      <c r="F154" s="14">
        <f t="shared" si="2"/>
        <v>-7300</v>
      </c>
      <c r="G154" s="14">
        <f t="shared" si="2"/>
        <v>-4400</v>
      </c>
      <c r="H154" s="7"/>
    </row>
    <row r="155" spans="1:8" ht="13" x14ac:dyDescent="0.3">
      <c r="A155" s="14" t="s">
        <v>156</v>
      </c>
      <c r="B155" s="14">
        <v>17550</v>
      </c>
      <c r="C155" s="14">
        <v>6900</v>
      </c>
      <c r="D155" s="14"/>
      <c r="E155" s="14"/>
      <c r="F155" s="14">
        <f t="shared" si="2"/>
        <v>-17550</v>
      </c>
      <c r="G155" s="14">
        <f t="shared" si="2"/>
        <v>-6900</v>
      </c>
      <c r="H155" s="7"/>
    </row>
    <row r="156" spans="1:8" ht="13" x14ac:dyDescent="0.3">
      <c r="A156" s="14" t="s">
        <v>133</v>
      </c>
      <c r="B156" s="14">
        <v>1150</v>
      </c>
      <c r="C156" s="14">
        <v>150</v>
      </c>
      <c r="D156" s="14">
        <v>6000</v>
      </c>
      <c r="E156" s="14">
        <v>1900</v>
      </c>
      <c r="F156" s="14">
        <f t="shared" si="2"/>
        <v>4850</v>
      </c>
      <c r="G156" s="14">
        <f t="shared" si="2"/>
        <v>1750</v>
      </c>
      <c r="H156" s="7"/>
    </row>
    <row r="157" spans="1:8" ht="13" x14ac:dyDescent="0.3">
      <c r="B157" s="15">
        <f t="shared" ref="B157:G157" si="3">SUM(B2:B156)</f>
        <v>551850</v>
      </c>
      <c r="C157" s="15">
        <f t="shared" si="3"/>
        <v>244150</v>
      </c>
      <c r="D157" s="15">
        <f>SUM(D2:D156)</f>
        <v>416100</v>
      </c>
      <c r="E157" s="15">
        <f t="shared" si="3"/>
        <v>146050</v>
      </c>
      <c r="F157" s="15">
        <f t="shared" si="3"/>
        <v>-135750</v>
      </c>
      <c r="G157" s="15">
        <f t="shared" si="3"/>
        <v>-98100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B20FA-AB6C-43F3-A424-63AFB63E76A6}">
  <sheetPr>
    <tabColor rgb="FFFFFF00"/>
  </sheetPr>
  <dimension ref="A1:E126"/>
  <sheetViews>
    <sheetView workbookViewId="0">
      <selection activeCell="E7" sqref="E7"/>
    </sheetView>
  </sheetViews>
  <sheetFormatPr defaultRowHeight="12.5" x14ac:dyDescent="0.25"/>
  <cols>
    <col min="1" max="1" width="18.36328125" bestFit="1" customWidth="1"/>
    <col min="2" max="3" width="16.36328125" bestFit="1" customWidth="1"/>
    <col min="4" max="4" width="13.81640625" bestFit="1" customWidth="1"/>
    <col min="5" max="5" width="18.36328125" bestFit="1" customWidth="1"/>
  </cols>
  <sheetData>
    <row r="1" spans="1:5" x14ac:dyDescent="0.25">
      <c r="A1" s="13" t="s">
        <v>184</v>
      </c>
      <c r="B1" s="13" t="s">
        <v>185</v>
      </c>
      <c r="C1" s="13" t="s">
        <v>186</v>
      </c>
      <c r="D1" s="13" t="s">
        <v>187</v>
      </c>
      <c r="E1" s="13" t="s">
        <v>188</v>
      </c>
    </row>
    <row r="2" spans="1:5" ht="13" x14ac:dyDescent="0.3">
      <c r="A2" s="14" t="s">
        <v>13</v>
      </c>
      <c r="B2" s="14" t="s">
        <v>13</v>
      </c>
      <c r="C2" s="14" t="s">
        <v>13</v>
      </c>
      <c r="D2" s="14" t="s">
        <v>17</v>
      </c>
      <c r="E2" s="14" t="s">
        <v>134</v>
      </c>
    </row>
    <row r="3" spans="1:5" ht="13" x14ac:dyDescent="0.3">
      <c r="A3" s="14" t="s">
        <v>55</v>
      </c>
      <c r="B3" s="14" t="s">
        <v>55</v>
      </c>
      <c r="C3" s="14" t="s">
        <v>55</v>
      </c>
      <c r="D3" s="14" t="s">
        <v>59</v>
      </c>
      <c r="E3" s="14" t="s">
        <v>157</v>
      </c>
    </row>
    <row r="4" spans="1:5" ht="13" x14ac:dyDescent="0.3">
      <c r="A4" s="14" t="s">
        <v>134</v>
      </c>
      <c r="B4" s="14" t="s">
        <v>17</v>
      </c>
      <c r="C4" s="14" t="s">
        <v>56</v>
      </c>
      <c r="D4" s="14" t="s">
        <v>60</v>
      </c>
      <c r="E4" s="14" t="s">
        <v>162</v>
      </c>
    </row>
    <row r="5" spans="1:5" ht="13" x14ac:dyDescent="0.3">
      <c r="A5" s="14" t="s">
        <v>56</v>
      </c>
      <c r="B5" s="14" t="s">
        <v>56</v>
      </c>
      <c r="C5" s="14" t="s">
        <v>57</v>
      </c>
      <c r="D5" s="14" t="s">
        <v>20</v>
      </c>
      <c r="E5" s="14" t="s">
        <v>135</v>
      </c>
    </row>
    <row r="6" spans="1:5" ht="13" x14ac:dyDescent="0.3">
      <c r="A6" s="14" t="s">
        <v>57</v>
      </c>
      <c r="B6" s="14" t="s">
        <v>57</v>
      </c>
      <c r="C6" s="14" t="s">
        <v>58</v>
      </c>
      <c r="D6" s="14" t="s">
        <v>26</v>
      </c>
      <c r="E6" s="14" t="s">
        <v>136</v>
      </c>
    </row>
    <row r="7" spans="1:5" ht="13" x14ac:dyDescent="0.3">
      <c r="A7" s="14" t="s">
        <v>58</v>
      </c>
      <c r="B7" s="14" t="s">
        <v>58</v>
      </c>
      <c r="C7" s="14" t="s">
        <v>18</v>
      </c>
      <c r="D7" s="14" t="s">
        <v>66</v>
      </c>
      <c r="E7" s="14" t="s">
        <v>137</v>
      </c>
    </row>
    <row r="8" spans="1:5" ht="13" x14ac:dyDescent="0.3">
      <c r="A8" s="14" t="s">
        <v>157</v>
      </c>
      <c r="B8" s="14" t="s">
        <v>59</v>
      </c>
      <c r="C8" s="14" t="s">
        <v>61</v>
      </c>
      <c r="D8" s="14" t="s">
        <v>68</v>
      </c>
      <c r="E8" s="14" t="s">
        <v>138</v>
      </c>
    </row>
    <row r="9" spans="1:5" ht="13" x14ac:dyDescent="0.3">
      <c r="A9" s="14" t="s">
        <v>18</v>
      </c>
      <c r="B9" s="14" t="s">
        <v>18</v>
      </c>
      <c r="C9" s="14" t="s">
        <v>62</v>
      </c>
      <c r="D9" s="14" t="s">
        <v>69</v>
      </c>
      <c r="E9" s="14" t="s">
        <v>163</v>
      </c>
    </row>
    <row r="10" spans="1:5" ht="13" x14ac:dyDescent="0.3">
      <c r="A10" s="14" t="s">
        <v>162</v>
      </c>
      <c r="B10" s="14" t="s">
        <v>60</v>
      </c>
      <c r="C10" s="14" t="s">
        <v>63</v>
      </c>
      <c r="D10" s="14" t="s">
        <v>73</v>
      </c>
      <c r="E10" s="14" t="s">
        <v>164</v>
      </c>
    </row>
    <row r="11" spans="1:5" ht="13" x14ac:dyDescent="0.3">
      <c r="A11" s="14" t="s">
        <v>61</v>
      </c>
      <c r="B11" s="14" t="s">
        <v>61</v>
      </c>
      <c r="C11" s="14" t="s">
        <v>19</v>
      </c>
      <c r="D11" s="14" t="s">
        <v>77</v>
      </c>
      <c r="E11" s="14" t="s">
        <v>139</v>
      </c>
    </row>
    <row r="12" spans="1:5" ht="13" x14ac:dyDescent="0.3">
      <c r="A12" s="14" t="s">
        <v>62</v>
      </c>
      <c r="B12" s="14" t="s">
        <v>62</v>
      </c>
      <c r="C12" s="14" t="s">
        <v>21</v>
      </c>
      <c r="D12" s="14" t="s">
        <v>80</v>
      </c>
      <c r="E12" s="14" t="s">
        <v>165</v>
      </c>
    </row>
    <row r="13" spans="1:5" ht="13" x14ac:dyDescent="0.3">
      <c r="A13" s="14" t="s">
        <v>63</v>
      </c>
      <c r="B13" s="14" t="s">
        <v>63</v>
      </c>
      <c r="C13" s="14" t="s">
        <v>23</v>
      </c>
      <c r="D13" s="14" t="s">
        <v>85</v>
      </c>
      <c r="E13" s="14" t="s">
        <v>158</v>
      </c>
    </row>
    <row r="14" spans="1:5" ht="13" x14ac:dyDescent="0.3">
      <c r="A14" s="14" t="s">
        <v>135</v>
      </c>
      <c r="B14" s="14" t="s">
        <v>19</v>
      </c>
      <c r="C14" s="14" t="s">
        <v>64</v>
      </c>
      <c r="D14" s="14" t="s">
        <v>92</v>
      </c>
      <c r="E14" s="14" t="s">
        <v>140</v>
      </c>
    </row>
    <row r="15" spans="1:5" ht="13" x14ac:dyDescent="0.3">
      <c r="A15" s="14" t="s">
        <v>19</v>
      </c>
      <c r="B15" s="14" t="s">
        <v>20</v>
      </c>
      <c r="C15" s="14" t="s">
        <v>25</v>
      </c>
      <c r="D15" s="14" t="s">
        <v>35</v>
      </c>
      <c r="E15" s="14" t="s">
        <v>159</v>
      </c>
    </row>
    <row r="16" spans="1:5" ht="13" x14ac:dyDescent="0.3">
      <c r="A16" s="14" t="s">
        <v>136</v>
      </c>
      <c r="B16" s="14" t="s">
        <v>21</v>
      </c>
      <c r="C16" s="14" t="s">
        <v>65</v>
      </c>
      <c r="D16" s="14" t="s">
        <v>36</v>
      </c>
      <c r="E16" s="14" t="s">
        <v>141</v>
      </c>
    </row>
    <row r="17" spans="1:5" ht="13" x14ac:dyDescent="0.3">
      <c r="A17" s="14" t="s">
        <v>137</v>
      </c>
      <c r="B17" s="14" t="s">
        <v>23</v>
      </c>
      <c r="C17" s="14" t="s">
        <v>67</v>
      </c>
      <c r="D17" s="14" t="s">
        <v>37</v>
      </c>
      <c r="E17" s="14" t="s">
        <v>160</v>
      </c>
    </row>
    <row r="18" spans="1:5" ht="13" x14ac:dyDescent="0.3">
      <c r="A18" s="14" t="s">
        <v>138</v>
      </c>
      <c r="B18" s="14" t="s">
        <v>64</v>
      </c>
      <c r="C18" s="14" t="s">
        <v>27</v>
      </c>
      <c r="D18" s="14" t="s">
        <v>98</v>
      </c>
      <c r="E18" s="14" t="s">
        <v>169</v>
      </c>
    </row>
    <row r="19" spans="1:5" ht="13" x14ac:dyDescent="0.3">
      <c r="A19" s="14" t="s">
        <v>21</v>
      </c>
      <c r="B19" s="14" t="s">
        <v>25</v>
      </c>
      <c r="C19" s="14" t="s">
        <v>70</v>
      </c>
      <c r="D19" s="14" t="s">
        <v>38</v>
      </c>
      <c r="E19" s="14" t="s">
        <v>142</v>
      </c>
    </row>
    <row r="20" spans="1:5" ht="13" x14ac:dyDescent="0.3">
      <c r="A20" s="14" t="s">
        <v>23</v>
      </c>
      <c r="B20" s="14" t="s">
        <v>26</v>
      </c>
      <c r="C20" s="14" t="s">
        <v>71</v>
      </c>
      <c r="D20" s="14" t="s">
        <v>44</v>
      </c>
      <c r="E20" s="14" t="s">
        <v>143</v>
      </c>
    </row>
    <row r="21" spans="1:5" ht="13" x14ac:dyDescent="0.3">
      <c r="A21" s="14" t="s">
        <v>64</v>
      </c>
      <c r="B21" s="14" t="s">
        <v>65</v>
      </c>
      <c r="C21" s="14" t="s">
        <v>28</v>
      </c>
      <c r="D21" s="14" t="s">
        <v>46</v>
      </c>
      <c r="E21" s="14" t="s">
        <v>175</v>
      </c>
    </row>
    <row r="22" spans="1:5" ht="13" x14ac:dyDescent="0.3">
      <c r="A22" s="14" t="s">
        <v>25</v>
      </c>
      <c r="B22" s="14" t="s">
        <v>66</v>
      </c>
      <c r="C22" s="14" t="s">
        <v>29</v>
      </c>
      <c r="D22" s="14" t="s">
        <v>47</v>
      </c>
      <c r="E22" s="14" t="s">
        <v>176</v>
      </c>
    </row>
    <row r="23" spans="1:5" ht="13" x14ac:dyDescent="0.3">
      <c r="A23" s="14" t="s">
        <v>65</v>
      </c>
      <c r="B23" s="14" t="s">
        <v>67</v>
      </c>
      <c r="C23" s="14" t="s">
        <v>72</v>
      </c>
      <c r="D23" s="14" t="s">
        <v>50</v>
      </c>
      <c r="E23" s="14" t="s">
        <v>144</v>
      </c>
    </row>
    <row r="24" spans="1:5" ht="13" x14ac:dyDescent="0.3">
      <c r="A24" s="14" t="s">
        <v>163</v>
      </c>
      <c r="B24" s="14" t="s">
        <v>68</v>
      </c>
      <c r="C24" s="14" t="s">
        <v>74</v>
      </c>
      <c r="D24" s="14" t="s">
        <v>115</v>
      </c>
      <c r="E24" s="14" t="s">
        <v>166</v>
      </c>
    </row>
    <row r="25" spans="1:5" ht="13" x14ac:dyDescent="0.3">
      <c r="A25" s="14" t="s">
        <v>67</v>
      </c>
      <c r="B25" s="14" t="s">
        <v>69</v>
      </c>
      <c r="C25" s="14" t="s">
        <v>75</v>
      </c>
      <c r="D25" s="14" t="s">
        <v>116</v>
      </c>
      <c r="E25" s="14" t="s">
        <v>145</v>
      </c>
    </row>
    <row r="26" spans="1:5" ht="13" x14ac:dyDescent="0.3">
      <c r="A26" s="14" t="s">
        <v>164</v>
      </c>
      <c r="B26" s="14" t="s">
        <v>27</v>
      </c>
      <c r="C26" s="14" t="s">
        <v>78</v>
      </c>
      <c r="D26" s="14" t="s">
        <v>52</v>
      </c>
      <c r="E26" s="14" t="s">
        <v>146</v>
      </c>
    </row>
    <row r="27" spans="1:5" ht="13" x14ac:dyDescent="0.3">
      <c r="A27" s="14" t="s">
        <v>27</v>
      </c>
      <c r="B27" s="14" t="s">
        <v>70</v>
      </c>
      <c r="C27" s="14" t="s">
        <v>81</v>
      </c>
      <c r="D27" s="14" t="s">
        <v>119</v>
      </c>
      <c r="E27" s="14" t="s">
        <v>170</v>
      </c>
    </row>
    <row r="28" spans="1:5" ht="13" x14ac:dyDescent="0.3">
      <c r="A28" s="14" t="s">
        <v>139</v>
      </c>
      <c r="B28" s="14" t="s">
        <v>71</v>
      </c>
      <c r="C28" s="14" t="s">
        <v>82</v>
      </c>
      <c r="D28" s="14" t="s">
        <v>172</v>
      </c>
      <c r="E28" s="14" t="s">
        <v>147</v>
      </c>
    </row>
    <row r="29" spans="1:5" ht="13" x14ac:dyDescent="0.3">
      <c r="A29" s="14" t="s">
        <v>70</v>
      </c>
      <c r="B29" s="14" t="s">
        <v>28</v>
      </c>
      <c r="C29" s="14" t="s">
        <v>83</v>
      </c>
      <c r="D29" s="14" t="s">
        <v>173</v>
      </c>
      <c r="E29" s="14" t="s">
        <v>167</v>
      </c>
    </row>
    <row r="30" spans="1:5" ht="13" x14ac:dyDescent="0.3">
      <c r="A30" s="14" t="s">
        <v>165</v>
      </c>
      <c r="B30" s="14" t="s">
        <v>29</v>
      </c>
      <c r="C30" s="14" t="s">
        <v>31</v>
      </c>
      <c r="D30" s="14" t="s">
        <v>132</v>
      </c>
      <c r="E30" s="14" t="s">
        <v>148</v>
      </c>
    </row>
    <row r="31" spans="1:5" ht="13" x14ac:dyDescent="0.3">
      <c r="A31" s="14" t="s">
        <v>71</v>
      </c>
      <c r="B31" s="14" t="s">
        <v>72</v>
      </c>
      <c r="C31" s="14" t="s">
        <v>84</v>
      </c>
      <c r="D31" s="14"/>
      <c r="E31" s="14" t="s">
        <v>149</v>
      </c>
    </row>
    <row r="32" spans="1:5" ht="13" x14ac:dyDescent="0.3">
      <c r="A32" s="14" t="s">
        <v>28</v>
      </c>
      <c r="B32" s="14" t="s">
        <v>73</v>
      </c>
      <c r="C32" s="14" t="s">
        <v>33</v>
      </c>
      <c r="D32" s="14"/>
      <c r="E32" s="14" t="s">
        <v>150</v>
      </c>
    </row>
    <row r="33" spans="1:5" ht="13" x14ac:dyDescent="0.3">
      <c r="A33" s="14" t="s">
        <v>29</v>
      </c>
      <c r="B33" s="14" t="s">
        <v>74</v>
      </c>
      <c r="C33" s="14" t="s">
        <v>86</v>
      </c>
      <c r="D33" s="14"/>
      <c r="E33" s="14" t="s">
        <v>151</v>
      </c>
    </row>
    <row r="34" spans="1:5" ht="13" x14ac:dyDescent="0.3">
      <c r="A34" s="14" t="s">
        <v>72</v>
      </c>
      <c r="B34" s="14" t="s">
        <v>75</v>
      </c>
      <c r="C34" s="14" t="s">
        <v>87</v>
      </c>
      <c r="D34" s="14"/>
      <c r="E34" s="14" t="s">
        <v>152</v>
      </c>
    </row>
    <row r="35" spans="1:5" ht="13" x14ac:dyDescent="0.3">
      <c r="A35" s="14" t="s">
        <v>158</v>
      </c>
      <c r="B35" s="14" t="s">
        <v>77</v>
      </c>
      <c r="C35" s="14" t="s">
        <v>88</v>
      </c>
      <c r="D35" s="14"/>
      <c r="E35" s="14" t="s">
        <v>153</v>
      </c>
    </row>
    <row r="36" spans="1:5" ht="13" x14ac:dyDescent="0.3">
      <c r="A36" s="14" t="s">
        <v>74</v>
      </c>
      <c r="B36" s="14" t="s">
        <v>78</v>
      </c>
      <c r="C36" s="14" t="s">
        <v>89</v>
      </c>
      <c r="D36" s="14"/>
      <c r="E36" s="14" t="s">
        <v>161</v>
      </c>
    </row>
    <row r="37" spans="1:5" ht="13" x14ac:dyDescent="0.3">
      <c r="A37" s="14" t="s">
        <v>75</v>
      </c>
      <c r="B37" s="14" t="s">
        <v>80</v>
      </c>
      <c r="C37" s="14" t="s">
        <v>34</v>
      </c>
      <c r="D37" s="14"/>
      <c r="E37" s="14" t="s">
        <v>154</v>
      </c>
    </row>
    <row r="38" spans="1:5" ht="13" x14ac:dyDescent="0.3">
      <c r="A38" s="14" t="s">
        <v>140</v>
      </c>
      <c r="B38" s="14" t="s">
        <v>81</v>
      </c>
      <c r="C38" s="14" t="s">
        <v>90</v>
      </c>
      <c r="D38" s="14"/>
      <c r="E38" s="14" t="s">
        <v>155</v>
      </c>
    </row>
    <row r="39" spans="1:5" ht="13" x14ac:dyDescent="0.3">
      <c r="A39" s="14" t="s">
        <v>78</v>
      </c>
      <c r="B39" s="14" t="s">
        <v>82</v>
      </c>
      <c r="C39" s="14" t="s">
        <v>91</v>
      </c>
      <c r="D39" s="14"/>
      <c r="E39" s="14" t="s">
        <v>171</v>
      </c>
    </row>
    <row r="40" spans="1:5" ht="13" x14ac:dyDescent="0.3">
      <c r="A40" s="14" t="s">
        <v>159</v>
      </c>
      <c r="B40" s="14" t="s">
        <v>83</v>
      </c>
      <c r="C40" s="14" t="s">
        <v>93</v>
      </c>
      <c r="D40" s="14"/>
      <c r="E40" s="14" t="s">
        <v>168</v>
      </c>
    </row>
    <row r="41" spans="1:5" ht="13" x14ac:dyDescent="0.3">
      <c r="A41" s="14" t="s">
        <v>81</v>
      </c>
      <c r="B41" s="14" t="s">
        <v>31</v>
      </c>
      <c r="C41" s="14" t="s">
        <v>94</v>
      </c>
      <c r="D41" s="14"/>
      <c r="E41" s="14" t="s">
        <v>53</v>
      </c>
    </row>
    <row r="42" spans="1:5" ht="13" x14ac:dyDescent="0.3">
      <c r="A42" s="14" t="s">
        <v>82</v>
      </c>
      <c r="B42" s="14" t="s">
        <v>84</v>
      </c>
      <c r="C42" s="14" t="s">
        <v>95</v>
      </c>
      <c r="D42" s="14"/>
      <c r="E42" s="14" t="s">
        <v>177</v>
      </c>
    </row>
    <row r="43" spans="1:5" ht="13" x14ac:dyDescent="0.3">
      <c r="A43" s="14" t="s">
        <v>83</v>
      </c>
      <c r="B43" s="14" t="s">
        <v>33</v>
      </c>
      <c r="C43" s="14" t="s">
        <v>96</v>
      </c>
      <c r="D43" s="14"/>
      <c r="E43" s="14" t="s">
        <v>156</v>
      </c>
    </row>
    <row r="44" spans="1:5" ht="13" x14ac:dyDescent="0.3">
      <c r="A44" s="14" t="s">
        <v>31</v>
      </c>
      <c r="B44" s="14" t="s">
        <v>85</v>
      </c>
      <c r="C44" s="14" t="s">
        <v>97</v>
      </c>
      <c r="D44" s="14"/>
      <c r="E44" s="14"/>
    </row>
    <row r="45" spans="1:5" ht="13" x14ac:dyDescent="0.3">
      <c r="A45" s="14" t="s">
        <v>84</v>
      </c>
      <c r="B45" s="14" t="s">
        <v>86</v>
      </c>
      <c r="C45" s="14" t="s">
        <v>99</v>
      </c>
      <c r="D45" s="14"/>
      <c r="E45" s="14"/>
    </row>
    <row r="46" spans="1:5" ht="13" x14ac:dyDescent="0.3">
      <c r="A46" s="14" t="s">
        <v>141</v>
      </c>
      <c r="B46" s="14" t="s">
        <v>87</v>
      </c>
      <c r="C46" s="14" t="s">
        <v>100</v>
      </c>
      <c r="D46" s="14"/>
      <c r="E46" s="14"/>
    </row>
    <row r="47" spans="1:5" ht="13" x14ac:dyDescent="0.3">
      <c r="A47" s="14" t="s">
        <v>33</v>
      </c>
      <c r="B47" s="14" t="s">
        <v>88</v>
      </c>
      <c r="C47" s="14" t="s">
        <v>40</v>
      </c>
      <c r="D47" s="14"/>
      <c r="E47" s="14"/>
    </row>
    <row r="48" spans="1:5" ht="13" x14ac:dyDescent="0.3">
      <c r="A48" s="14" t="s">
        <v>160</v>
      </c>
      <c r="B48" s="14" t="s">
        <v>89</v>
      </c>
      <c r="C48" s="14" t="s">
        <v>101</v>
      </c>
      <c r="D48" s="14"/>
      <c r="E48" s="14"/>
    </row>
    <row r="49" spans="1:5" ht="13" x14ac:dyDescent="0.3">
      <c r="A49" s="14" t="s">
        <v>169</v>
      </c>
      <c r="B49" s="14" t="s">
        <v>34</v>
      </c>
      <c r="C49" s="14" t="s">
        <v>102</v>
      </c>
      <c r="D49" s="14"/>
      <c r="E49" s="14"/>
    </row>
    <row r="50" spans="1:5" ht="13" x14ac:dyDescent="0.3">
      <c r="A50" s="14" t="s">
        <v>86</v>
      </c>
      <c r="B50" s="14" t="s">
        <v>90</v>
      </c>
      <c r="C50" s="14" t="s">
        <v>104</v>
      </c>
      <c r="D50" s="14"/>
      <c r="E50" s="14"/>
    </row>
    <row r="51" spans="1:5" ht="13" x14ac:dyDescent="0.3">
      <c r="A51" s="14" t="s">
        <v>87</v>
      </c>
      <c r="B51" s="14" t="s">
        <v>91</v>
      </c>
      <c r="C51" s="14" t="s">
        <v>42</v>
      </c>
      <c r="D51" s="14"/>
      <c r="E51" s="14"/>
    </row>
    <row r="52" spans="1:5" ht="13" x14ac:dyDescent="0.3">
      <c r="A52" s="14" t="s">
        <v>142</v>
      </c>
      <c r="B52" s="14" t="s">
        <v>92</v>
      </c>
      <c r="C52" s="14" t="s">
        <v>41</v>
      </c>
      <c r="D52" s="14"/>
      <c r="E52" s="14"/>
    </row>
    <row r="53" spans="1:5" ht="13" x14ac:dyDescent="0.3">
      <c r="A53" s="14" t="s">
        <v>88</v>
      </c>
      <c r="B53" s="14" t="s">
        <v>93</v>
      </c>
      <c r="C53" s="14" t="s">
        <v>103</v>
      </c>
      <c r="D53" s="14"/>
      <c r="E53" s="14"/>
    </row>
    <row r="54" spans="1:5" ht="13" x14ac:dyDescent="0.3">
      <c r="A54" s="14" t="s">
        <v>89</v>
      </c>
      <c r="B54" s="14" t="s">
        <v>94</v>
      </c>
      <c r="C54" s="14" t="s">
        <v>43</v>
      </c>
      <c r="D54" s="14"/>
      <c r="E54" s="14"/>
    </row>
    <row r="55" spans="1:5" ht="13" x14ac:dyDescent="0.3">
      <c r="A55" s="14" t="s">
        <v>34</v>
      </c>
      <c r="B55" s="14" t="s">
        <v>35</v>
      </c>
      <c r="C55" s="14" t="s">
        <v>105</v>
      </c>
      <c r="D55" s="14"/>
      <c r="E55" s="14"/>
    </row>
    <row r="56" spans="1:5" ht="13" x14ac:dyDescent="0.3">
      <c r="A56" s="14" t="s">
        <v>90</v>
      </c>
      <c r="B56" s="14" t="s">
        <v>36</v>
      </c>
      <c r="C56" s="14" t="s">
        <v>106</v>
      </c>
      <c r="D56" s="14"/>
      <c r="E56" s="14"/>
    </row>
    <row r="57" spans="1:5" ht="13" x14ac:dyDescent="0.3">
      <c r="A57" s="14" t="s">
        <v>91</v>
      </c>
      <c r="B57" s="14" t="s">
        <v>95</v>
      </c>
      <c r="C57" s="14" t="s">
        <v>45</v>
      </c>
      <c r="D57" s="14"/>
      <c r="E57" s="14"/>
    </row>
    <row r="58" spans="1:5" ht="13" x14ac:dyDescent="0.3">
      <c r="A58" s="14" t="s">
        <v>143</v>
      </c>
      <c r="B58" s="14" t="s">
        <v>96</v>
      </c>
      <c r="C58" s="14" t="s">
        <v>107</v>
      </c>
      <c r="D58" s="14"/>
      <c r="E58" s="14"/>
    </row>
    <row r="59" spans="1:5" ht="13" x14ac:dyDescent="0.3">
      <c r="A59" s="14" t="s">
        <v>93</v>
      </c>
      <c r="B59" s="14" t="s">
        <v>37</v>
      </c>
      <c r="C59" s="14" t="s">
        <v>114</v>
      </c>
      <c r="D59" s="14"/>
      <c r="E59" s="14"/>
    </row>
    <row r="60" spans="1:5" ht="13" x14ac:dyDescent="0.3">
      <c r="A60" s="14" t="s">
        <v>175</v>
      </c>
      <c r="B60" s="14" t="s">
        <v>97</v>
      </c>
      <c r="C60" s="14" t="s">
        <v>51</v>
      </c>
      <c r="D60" s="14"/>
      <c r="E60" s="14"/>
    </row>
    <row r="61" spans="1:5" ht="13" x14ac:dyDescent="0.3">
      <c r="A61" s="14" t="s">
        <v>94</v>
      </c>
      <c r="B61" s="14" t="s">
        <v>98</v>
      </c>
      <c r="C61" s="14" t="s">
        <v>48</v>
      </c>
      <c r="D61" s="14"/>
      <c r="E61" s="14"/>
    </row>
    <row r="62" spans="1:5" ht="13" x14ac:dyDescent="0.3">
      <c r="A62" s="14" t="s">
        <v>95</v>
      </c>
      <c r="B62" s="14" t="s">
        <v>99</v>
      </c>
      <c r="C62" s="14" t="s">
        <v>108</v>
      </c>
      <c r="D62" s="14"/>
      <c r="E62" s="14"/>
    </row>
    <row r="63" spans="1:5" ht="13" x14ac:dyDescent="0.3">
      <c r="A63" s="14" t="s">
        <v>176</v>
      </c>
      <c r="B63" s="14" t="s">
        <v>100</v>
      </c>
      <c r="C63" s="14" t="s">
        <v>109</v>
      </c>
      <c r="D63" s="14"/>
      <c r="E63" s="14"/>
    </row>
    <row r="64" spans="1:5" ht="13" x14ac:dyDescent="0.3">
      <c r="A64" s="14" t="s">
        <v>144</v>
      </c>
      <c r="B64" s="14" t="s">
        <v>38</v>
      </c>
      <c r="C64" s="14" t="s">
        <v>49</v>
      </c>
      <c r="D64" s="14"/>
      <c r="E64" s="14"/>
    </row>
    <row r="65" spans="1:5" ht="13" x14ac:dyDescent="0.3">
      <c r="A65" s="14" t="s">
        <v>96</v>
      </c>
      <c r="B65" s="14" t="s">
        <v>40</v>
      </c>
      <c r="C65" s="14" t="s">
        <v>110</v>
      </c>
      <c r="D65" s="14"/>
      <c r="E65" s="14"/>
    </row>
    <row r="66" spans="1:5" ht="13" x14ac:dyDescent="0.3">
      <c r="A66" s="14" t="s">
        <v>166</v>
      </c>
      <c r="B66" s="14" t="s">
        <v>101</v>
      </c>
      <c r="C66" s="14" t="s">
        <v>111</v>
      </c>
      <c r="D66" s="14"/>
      <c r="E66" s="14"/>
    </row>
    <row r="67" spans="1:5" ht="13" x14ac:dyDescent="0.3">
      <c r="A67" s="14" t="s">
        <v>97</v>
      </c>
      <c r="B67" s="14" t="s">
        <v>102</v>
      </c>
      <c r="C67" s="14" t="s">
        <v>112</v>
      </c>
      <c r="D67" s="14"/>
      <c r="E67" s="14"/>
    </row>
    <row r="68" spans="1:5" ht="13" x14ac:dyDescent="0.3">
      <c r="A68" s="14" t="s">
        <v>99</v>
      </c>
      <c r="B68" s="14" t="s">
        <v>104</v>
      </c>
      <c r="C68" s="14" t="s">
        <v>113</v>
      </c>
      <c r="D68" s="14"/>
      <c r="E68" s="14"/>
    </row>
    <row r="69" spans="1:5" ht="13" x14ac:dyDescent="0.3">
      <c r="A69" s="14" t="s">
        <v>100</v>
      </c>
      <c r="B69" s="14" t="s">
        <v>42</v>
      </c>
      <c r="C69" s="14" t="s">
        <v>117</v>
      </c>
      <c r="D69" s="14"/>
      <c r="E69" s="14"/>
    </row>
    <row r="70" spans="1:5" ht="13" x14ac:dyDescent="0.3">
      <c r="A70" s="14" t="s">
        <v>40</v>
      </c>
      <c r="B70" s="14" t="s">
        <v>41</v>
      </c>
      <c r="C70" s="14" t="s">
        <v>118</v>
      </c>
      <c r="D70" s="14"/>
      <c r="E70" s="14"/>
    </row>
    <row r="71" spans="1:5" ht="13" x14ac:dyDescent="0.3">
      <c r="A71" s="14" t="s">
        <v>101</v>
      </c>
      <c r="B71" s="14" t="s">
        <v>103</v>
      </c>
      <c r="C71" s="14" t="s">
        <v>120</v>
      </c>
      <c r="D71" s="14"/>
      <c r="E71" s="14"/>
    </row>
    <row r="72" spans="1:5" ht="13" x14ac:dyDescent="0.3">
      <c r="A72" s="14" t="s">
        <v>102</v>
      </c>
      <c r="B72" s="14" t="s">
        <v>43</v>
      </c>
      <c r="C72" s="14" t="s">
        <v>121</v>
      </c>
      <c r="D72" s="14"/>
      <c r="E72" s="14"/>
    </row>
    <row r="73" spans="1:5" ht="13" x14ac:dyDescent="0.3">
      <c r="A73" s="14" t="s">
        <v>104</v>
      </c>
      <c r="B73" s="14" t="s">
        <v>105</v>
      </c>
      <c r="C73" s="14" t="s">
        <v>122</v>
      </c>
      <c r="D73" s="14"/>
      <c r="E73" s="14"/>
    </row>
    <row r="74" spans="1:5" ht="13" x14ac:dyDescent="0.3">
      <c r="A74" s="14" t="s">
        <v>42</v>
      </c>
      <c r="B74" s="14" t="s">
        <v>106</v>
      </c>
      <c r="C74" s="14" t="s">
        <v>123</v>
      </c>
      <c r="D74" s="14"/>
      <c r="E74" s="14"/>
    </row>
    <row r="75" spans="1:5" ht="13" x14ac:dyDescent="0.3">
      <c r="A75" s="14" t="s">
        <v>41</v>
      </c>
      <c r="B75" s="14" t="s">
        <v>44</v>
      </c>
      <c r="C75" s="14" t="s">
        <v>124</v>
      </c>
      <c r="D75" s="14"/>
      <c r="E75" s="14"/>
    </row>
    <row r="76" spans="1:5" ht="13" x14ac:dyDescent="0.3">
      <c r="A76" s="14" t="s">
        <v>103</v>
      </c>
      <c r="B76" s="14" t="s">
        <v>45</v>
      </c>
      <c r="C76" s="14" t="s">
        <v>125</v>
      </c>
      <c r="D76" s="14"/>
      <c r="E76" s="14"/>
    </row>
    <row r="77" spans="1:5" ht="13" x14ac:dyDescent="0.3">
      <c r="A77" s="14" t="s">
        <v>43</v>
      </c>
      <c r="B77" s="14" t="s">
        <v>46</v>
      </c>
      <c r="C77" s="14" t="s">
        <v>126</v>
      </c>
      <c r="D77" s="14"/>
      <c r="E77" s="14"/>
    </row>
    <row r="78" spans="1:5" ht="13" x14ac:dyDescent="0.3">
      <c r="A78" s="14" t="s">
        <v>145</v>
      </c>
      <c r="B78" s="14" t="s">
        <v>107</v>
      </c>
      <c r="C78" s="14" t="s">
        <v>127</v>
      </c>
      <c r="D78" s="14"/>
      <c r="E78" s="14"/>
    </row>
    <row r="79" spans="1:5" ht="13" x14ac:dyDescent="0.3">
      <c r="A79" s="14" t="s">
        <v>105</v>
      </c>
      <c r="B79" s="14" t="s">
        <v>47</v>
      </c>
      <c r="C79" s="14" t="s">
        <v>128</v>
      </c>
      <c r="D79" s="14"/>
      <c r="E79" s="14"/>
    </row>
    <row r="80" spans="1:5" ht="13" x14ac:dyDescent="0.3">
      <c r="A80" s="14" t="s">
        <v>106</v>
      </c>
      <c r="B80" s="14" t="s">
        <v>114</v>
      </c>
      <c r="C80" s="14" t="s">
        <v>129</v>
      </c>
      <c r="D80" s="14"/>
      <c r="E80" s="14"/>
    </row>
    <row r="81" spans="1:5" ht="13" x14ac:dyDescent="0.3">
      <c r="A81" s="14" t="s">
        <v>146</v>
      </c>
      <c r="B81" s="14" t="s">
        <v>51</v>
      </c>
      <c r="C81" s="14" t="s">
        <v>130</v>
      </c>
      <c r="D81" s="14"/>
      <c r="E81" s="14"/>
    </row>
    <row r="82" spans="1:5" ht="13" x14ac:dyDescent="0.3">
      <c r="A82" s="14" t="s">
        <v>170</v>
      </c>
      <c r="B82" s="14" t="s">
        <v>48</v>
      </c>
      <c r="C82" s="14" t="s">
        <v>131</v>
      </c>
      <c r="D82" s="14"/>
      <c r="E82" s="14"/>
    </row>
    <row r="83" spans="1:5" ht="13" x14ac:dyDescent="0.3">
      <c r="A83" s="14" t="s">
        <v>45</v>
      </c>
      <c r="B83" s="14" t="s">
        <v>108</v>
      </c>
      <c r="C83" s="14" t="s">
        <v>54</v>
      </c>
      <c r="D83" s="14"/>
      <c r="E83" s="14"/>
    </row>
    <row r="84" spans="1:5" ht="13" x14ac:dyDescent="0.3">
      <c r="A84" s="14" t="s">
        <v>107</v>
      </c>
      <c r="B84" s="14" t="s">
        <v>109</v>
      </c>
      <c r="C84" s="14" t="s">
        <v>133</v>
      </c>
      <c r="D84" s="14"/>
      <c r="E84" s="14"/>
    </row>
    <row r="85" spans="1:5" ht="13" x14ac:dyDescent="0.3">
      <c r="A85" s="14" t="s">
        <v>147</v>
      </c>
      <c r="B85" s="14" t="s">
        <v>49</v>
      </c>
      <c r="C85" s="14"/>
      <c r="D85" s="14"/>
      <c r="E85" s="14"/>
    </row>
    <row r="86" spans="1:5" ht="13" x14ac:dyDescent="0.3">
      <c r="A86" s="14" t="s">
        <v>167</v>
      </c>
      <c r="B86" s="14" t="s">
        <v>110</v>
      </c>
      <c r="C86" s="14"/>
      <c r="D86" s="14"/>
      <c r="E86" s="14"/>
    </row>
    <row r="87" spans="1:5" ht="13" x14ac:dyDescent="0.3">
      <c r="A87" s="14" t="s">
        <v>148</v>
      </c>
      <c r="B87" s="14" t="s">
        <v>111</v>
      </c>
      <c r="C87" s="14"/>
      <c r="D87" s="14"/>
      <c r="E87" s="14"/>
    </row>
    <row r="88" spans="1:5" ht="13" x14ac:dyDescent="0.3">
      <c r="A88" s="14" t="s">
        <v>149</v>
      </c>
      <c r="B88" s="14" t="s">
        <v>50</v>
      </c>
      <c r="C88" s="14"/>
      <c r="D88" s="14"/>
      <c r="E88" s="14"/>
    </row>
    <row r="89" spans="1:5" ht="13" x14ac:dyDescent="0.3">
      <c r="A89" s="14" t="s">
        <v>150</v>
      </c>
      <c r="B89" s="14" t="s">
        <v>112</v>
      </c>
      <c r="C89" s="14"/>
      <c r="D89" s="14"/>
      <c r="E89" s="14"/>
    </row>
    <row r="90" spans="1:5" ht="13" x14ac:dyDescent="0.3">
      <c r="A90" s="14" t="s">
        <v>151</v>
      </c>
      <c r="B90" s="14" t="s">
        <v>113</v>
      </c>
      <c r="C90" s="14"/>
      <c r="D90" s="14"/>
      <c r="E90" s="14"/>
    </row>
    <row r="91" spans="1:5" ht="13" x14ac:dyDescent="0.3">
      <c r="A91" s="14" t="s">
        <v>114</v>
      </c>
      <c r="B91" s="14" t="s">
        <v>115</v>
      </c>
      <c r="C91" s="14"/>
      <c r="D91" s="14"/>
      <c r="E91" s="14"/>
    </row>
    <row r="92" spans="1:5" ht="13" x14ac:dyDescent="0.3">
      <c r="A92" s="14" t="s">
        <v>51</v>
      </c>
      <c r="B92" s="14" t="s">
        <v>116</v>
      </c>
      <c r="C92" s="14"/>
      <c r="D92" s="14"/>
      <c r="E92" s="14"/>
    </row>
    <row r="93" spans="1:5" ht="13" x14ac:dyDescent="0.3">
      <c r="A93" s="14" t="s">
        <v>48</v>
      </c>
      <c r="B93" s="14" t="s">
        <v>117</v>
      </c>
      <c r="C93" s="14"/>
      <c r="D93" s="14"/>
      <c r="E93" s="14"/>
    </row>
    <row r="94" spans="1:5" ht="13" x14ac:dyDescent="0.3">
      <c r="A94" s="14" t="s">
        <v>108</v>
      </c>
      <c r="B94" s="14" t="s">
        <v>52</v>
      </c>
      <c r="C94" s="14"/>
      <c r="D94" s="14"/>
      <c r="E94" s="14"/>
    </row>
    <row r="95" spans="1:5" ht="13" x14ac:dyDescent="0.3">
      <c r="A95" s="14" t="s">
        <v>109</v>
      </c>
      <c r="B95" s="14" t="s">
        <v>118</v>
      </c>
      <c r="C95" s="14"/>
      <c r="D95" s="14"/>
      <c r="E95" s="14"/>
    </row>
    <row r="96" spans="1:5" ht="13" x14ac:dyDescent="0.3">
      <c r="A96" s="14" t="s">
        <v>49</v>
      </c>
      <c r="B96" s="14" t="s">
        <v>119</v>
      </c>
      <c r="C96" s="14"/>
      <c r="D96" s="14"/>
      <c r="E96" s="14"/>
    </row>
    <row r="97" spans="1:5" ht="13" x14ac:dyDescent="0.3">
      <c r="A97" s="14" t="s">
        <v>110</v>
      </c>
      <c r="B97" s="14" t="s">
        <v>120</v>
      </c>
      <c r="C97" s="14"/>
      <c r="D97" s="14"/>
      <c r="E97" s="14"/>
    </row>
    <row r="98" spans="1:5" ht="13" x14ac:dyDescent="0.3">
      <c r="A98" s="14" t="s">
        <v>152</v>
      </c>
      <c r="B98" s="14" t="s">
        <v>121</v>
      </c>
      <c r="C98" s="14"/>
      <c r="D98" s="14"/>
      <c r="E98" s="14"/>
    </row>
    <row r="99" spans="1:5" ht="13" x14ac:dyDescent="0.3">
      <c r="A99" s="14" t="s">
        <v>111</v>
      </c>
      <c r="B99" s="14" t="s">
        <v>122</v>
      </c>
      <c r="C99" s="14"/>
      <c r="D99" s="14"/>
      <c r="E99" s="14"/>
    </row>
    <row r="100" spans="1:5" ht="13" x14ac:dyDescent="0.3">
      <c r="A100" s="14" t="s">
        <v>112</v>
      </c>
      <c r="B100" s="14" t="s">
        <v>123</v>
      </c>
      <c r="C100" s="14"/>
      <c r="D100" s="14"/>
      <c r="E100" s="14"/>
    </row>
    <row r="101" spans="1:5" ht="13" x14ac:dyDescent="0.3">
      <c r="A101" s="14" t="s">
        <v>113</v>
      </c>
      <c r="B101" s="14" t="s">
        <v>124</v>
      </c>
      <c r="C101" s="14"/>
      <c r="D101" s="14"/>
      <c r="E101" s="14"/>
    </row>
    <row r="102" spans="1:5" ht="13" x14ac:dyDescent="0.3">
      <c r="A102" s="14" t="s">
        <v>153</v>
      </c>
      <c r="B102" s="14" t="s">
        <v>172</v>
      </c>
      <c r="C102" s="14"/>
      <c r="D102" s="14"/>
      <c r="E102" s="14"/>
    </row>
    <row r="103" spans="1:5" ht="13" x14ac:dyDescent="0.3">
      <c r="A103" s="14" t="s">
        <v>161</v>
      </c>
      <c r="B103" s="14" t="s">
        <v>125</v>
      </c>
      <c r="C103" s="14"/>
      <c r="D103" s="14"/>
      <c r="E103" s="14"/>
    </row>
    <row r="104" spans="1:5" ht="13" x14ac:dyDescent="0.3">
      <c r="A104" s="14" t="s">
        <v>117</v>
      </c>
      <c r="B104" s="14" t="s">
        <v>126</v>
      </c>
      <c r="C104" s="14"/>
      <c r="D104" s="14"/>
      <c r="E104" s="14"/>
    </row>
    <row r="105" spans="1:5" ht="13" x14ac:dyDescent="0.3">
      <c r="A105" s="14" t="s">
        <v>154</v>
      </c>
      <c r="B105" s="14" t="s">
        <v>127</v>
      </c>
      <c r="C105" s="14"/>
      <c r="D105" s="14"/>
      <c r="E105" s="14"/>
    </row>
    <row r="106" spans="1:5" ht="13" x14ac:dyDescent="0.3">
      <c r="A106" s="14" t="s">
        <v>155</v>
      </c>
      <c r="B106" s="14" t="s">
        <v>128</v>
      </c>
      <c r="C106" s="14"/>
      <c r="D106" s="14"/>
      <c r="E106" s="14"/>
    </row>
    <row r="107" spans="1:5" ht="13" x14ac:dyDescent="0.3">
      <c r="A107" s="14" t="s">
        <v>118</v>
      </c>
      <c r="B107" s="14" t="s">
        <v>129</v>
      </c>
      <c r="C107" s="14"/>
      <c r="D107" s="14"/>
      <c r="E107" s="14"/>
    </row>
    <row r="108" spans="1:5" ht="13" x14ac:dyDescent="0.3">
      <c r="A108" s="14" t="s">
        <v>120</v>
      </c>
      <c r="B108" s="14" t="s">
        <v>173</v>
      </c>
      <c r="C108" s="14"/>
      <c r="D108" s="14"/>
      <c r="E108" s="14"/>
    </row>
    <row r="109" spans="1:5" ht="13" x14ac:dyDescent="0.3">
      <c r="A109" s="14" t="s">
        <v>121</v>
      </c>
      <c r="B109" s="14" t="s">
        <v>130</v>
      </c>
      <c r="C109" s="14"/>
      <c r="D109" s="14"/>
      <c r="E109" s="14"/>
    </row>
    <row r="110" spans="1:5" ht="13" x14ac:dyDescent="0.3">
      <c r="A110" s="14" t="s">
        <v>122</v>
      </c>
      <c r="B110" s="14" t="s">
        <v>131</v>
      </c>
      <c r="C110" s="14"/>
      <c r="D110" s="14"/>
      <c r="E110" s="14"/>
    </row>
    <row r="111" spans="1:5" ht="13" x14ac:dyDescent="0.3">
      <c r="A111" s="14" t="s">
        <v>123</v>
      </c>
      <c r="B111" s="14" t="s">
        <v>132</v>
      </c>
      <c r="C111" s="14"/>
      <c r="D111" s="14"/>
      <c r="E111" s="14"/>
    </row>
    <row r="112" spans="1:5" ht="13" x14ac:dyDescent="0.3">
      <c r="A112" s="14" t="s">
        <v>124</v>
      </c>
      <c r="B112" s="14" t="s">
        <v>54</v>
      </c>
      <c r="C112" s="14"/>
      <c r="D112" s="14"/>
      <c r="E112" s="14"/>
    </row>
    <row r="113" spans="1:5" ht="13" x14ac:dyDescent="0.3">
      <c r="A113" s="14" t="s">
        <v>125</v>
      </c>
      <c r="B113" s="14" t="s">
        <v>133</v>
      </c>
      <c r="C113" s="14"/>
      <c r="D113" s="14"/>
      <c r="E113" s="14"/>
    </row>
    <row r="114" spans="1:5" ht="13" x14ac:dyDescent="0.3">
      <c r="A114" s="14" t="s">
        <v>171</v>
      </c>
      <c r="B114" s="14"/>
      <c r="C114" s="14"/>
      <c r="D114" s="14"/>
      <c r="E114" s="14"/>
    </row>
    <row r="115" spans="1:5" ht="13" x14ac:dyDescent="0.3">
      <c r="A115" s="14" t="s">
        <v>126</v>
      </c>
      <c r="B115" s="14"/>
      <c r="C115" s="14"/>
      <c r="D115" s="14"/>
      <c r="E115" s="14"/>
    </row>
    <row r="116" spans="1:5" ht="13" x14ac:dyDescent="0.3">
      <c r="A116" s="14" t="s">
        <v>127</v>
      </c>
      <c r="B116" s="14"/>
      <c r="C116" s="14"/>
      <c r="D116" s="14"/>
      <c r="E116" s="14"/>
    </row>
    <row r="117" spans="1:5" ht="13" x14ac:dyDescent="0.3">
      <c r="A117" s="14" t="s">
        <v>128</v>
      </c>
      <c r="B117" s="14"/>
      <c r="C117" s="14"/>
      <c r="D117" s="14"/>
      <c r="E117" s="14"/>
    </row>
    <row r="118" spans="1:5" ht="13" x14ac:dyDescent="0.3">
      <c r="A118" s="14" t="s">
        <v>129</v>
      </c>
      <c r="B118" s="14"/>
      <c r="C118" s="14"/>
      <c r="D118" s="14"/>
      <c r="E118" s="14"/>
    </row>
    <row r="119" spans="1:5" ht="13" x14ac:dyDescent="0.3">
      <c r="A119" s="14" t="s">
        <v>168</v>
      </c>
      <c r="B119" s="14"/>
      <c r="C119" s="14"/>
      <c r="D119" s="14"/>
      <c r="E119" s="14"/>
    </row>
    <row r="120" spans="1:5" ht="13" x14ac:dyDescent="0.3">
      <c r="A120" s="14" t="s">
        <v>53</v>
      </c>
      <c r="B120" s="14"/>
      <c r="C120" s="14"/>
      <c r="D120" s="14"/>
      <c r="E120" s="14"/>
    </row>
    <row r="121" spans="1:5" ht="13" x14ac:dyDescent="0.3">
      <c r="A121" s="14" t="s">
        <v>130</v>
      </c>
      <c r="B121" s="14"/>
      <c r="C121" s="14"/>
      <c r="D121" s="14"/>
      <c r="E121" s="14"/>
    </row>
    <row r="122" spans="1:5" ht="13" x14ac:dyDescent="0.3">
      <c r="A122" s="14" t="s">
        <v>131</v>
      </c>
      <c r="B122" s="14"/>
      <c r="C122" s="14"/>
      <c r="D122" s="14"/>
      <c r="E122" s="14"/>
    </row>
    <row r="123" spans="1:5" ht="13" x14ac:dyDescent="0.3">
      <c r="A123" s="14" t="s">
        <v>54</v>
      </c>
      <c r="B123" s="14"/>
      <c r="C123" s="14"/>
      <c r="D123" s="14"/>
      <c r="E123" s="14"/>
    </row>
    <row r="124" spans="1:5" ht="13" x14ac:dyDescent="0.3">
      <c r="A124" s="14" t="s">
        <v>177</v>
      </c>
      <c r="B124" s="14"/>
      <c r="C124" s="14"/>
      <c r="D124" s="14"/>
      <c r="E124" s="14"/>
    </row>
    <row r="125" spans="1:5" ht="13" x14ac:dyDescent="0.3">
      <c r="A125" s="14" t="s">
        <v>156</v>
      </c>
      <c r="B125" s="14"/>
      <c r="C125" s="14"/>
      <c r="D125" s="14"/>
      <c r="E125" s="14"/>
    </row>
    <row r="126" spans="1:5" ht="13" x14ac:dyDescent="0.3">
      <c r="A126" s="14" t="s">
        <v>133</v>
      </c>
      <c r="B126" s="14"/>
      <c r="C126" s="14"/>
      <c r="D126" s="14"/>
      <c r="E126" s="1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FA24B-A507-4961-A231-3C3A0F602908}">
  <sheetPr>
    <tabColor rgb="FF00B050"/>
  </sheetPr>
  <dimension ref="A1:Q113"/>
  <sheetViews>
    <sheetView tabSelected="1" workbookViewId="0">
      <pane ySplit="1" topLeftCell="A2" activePane="bottomLeft" state="frozen"/>
      <selection pane="bottomLeft" activeCell="H3" sqref="H3"/>
    </sheetView>
  </sheetViews>
  <sheetFormatPr defaultRowHeight="12.5" x14ac:dyDescent="0.25"/>
  <cols>
    <col min="1" max="1" width="18.453125" customWidth="1"/>
    <col min="9" max="9" width="11.36328125" customWidth="1"/>
  </cols>
  <sheetData>
    <row r="1" spans="1:17" ht="24" customHeight="1" x14ac:dyDescent="0.25">
      <c r="A1" s="2" t="s">
        <v>4</v>
      </c>
      <c r="B1" s="2" t="s">
        <v>5</v>
      </c>
      <c r="C1" s="2" t="s">
        <v>6</v>
      </c>
      <c r="D1" s="2" t="s">
        <v>7</v>
      </c>
      <c r="E1" s="2" t="s">
        <v>8</v>
      </c>
      <c r="F1" s="2" t="s">
        <v>9</v>
      </c>
      <c r="G1" s="2" t="s">
        <v>10</v>
      </c>
      <c r="H1" s="2" t="s">
        <v>11</v>
      </c>
      <c r="I1" s="3" t="s">
        <v>12</v>
      </c>
      <c r="J1" s="20" t="s">
        <v>189</v>
      </c>
    </row>
    <row r="2" spans="1:17" x14ac:dyDescent="0.25">
      <c r="A2" s="4" t="s">
        <v>19</v>
      </c>
      <c r="B2" s="4" t="s">
        <v>14</v>
      </c>
      <c r="C2" s="16" t="s">
        <v>15</v>
      </c>
      <c r="D2" s="4" t="s">
        <v>16</v>
      </c>
      <c r="E2" s="17">
        <v>50</v>
      </c>
      <c r="F2" s="18">
        <v>50</v>
      </c>
      <c r="G2" s="17">
        <v>0</v>
      </c>
      <c r="H2" s="19">
        <v>0</v>
      </c>
      <c r="I2" s="6">
        <v>0</v>
      </c>
      <c r="J2" s="21">
        <v>0</v>
      </c>
    </row>
    <row r="3" spans="1:17" x14ac:dyDescent="0.25">
      <c r="A3" s="4" t="s">
        <v>20</v>
      </c>
      <c r="B3" s="4" t="s">
        <v>14</v>
      </c>
      <c r="C3" s="4" t="s">
        <v>15</v>
      </c>
      <c r="D3" s="4" t="s">
        <v>16</v>
      </c>
      <c r="E3" s="17">
        <v>3650</v>
      </c>
      <c r="F3" s="17">
        <v>3650</v>
      </c>
      <c r="G3" s="17">
        <v>0</v>
      </c>
      <c r="H3" s="19">
        <v>250</v>
      </c>
      <c r="I3" s="6">
        <v>7.0000000000000007E-2</v>
      </c>
      <c r="J3" s="21">
        <v>0</v>
      </c>
    </row>
    <row r="4" spans="1:17" x14ac:dyDescent="0.25">
      <c r="A4" s="4" t="s">
        <v>66</v>
      </c>
      <c r="B4" s="4" t="s">
        <v>14</v>
      </c>
      <c r="C4" s="4" t="s">
        <v>24</v>
      </c>
      <c r="D4" s="4" t="s">
        <v>16</v>
      </c>
      <c r="E4" s="17">
        <v>600</v>
      </c>
      <c r="F4" s="17">
        <v>600</v>
      </c>
      <c r="G4" s="17">
        <v>0</v>
      </c>
      <c r="H4" s="19">
        <v>0</v>
      </c>
      <c r="I4" s="6">
        <v>0</v>
      </c>
      <c r="J4" s="21">
        <v>0</v>
      </c>
    </row>
    <row r="5" spans="1:17" x14ac:dyDescent="0.25">
      <c r="A5" s="4" t="s">
        <v>67</v>
      </c>
      <c r="B5" s="4" t="s">
        <v>14</v>
      </c>
      <c r="C5" s="4" t="s">
        <v>15</v>
      </c>
      <c r="D5" s="4" t="s">
        <v>16</v>
      </c>
      <c r="E5" s="17">
        <v>500</v>
      </c>
      <c r="F5" s="17">
        <v>500</v>
      </c>
      <c r="G5" s="17">
        <v>0</v>
      </c>
      <c r="H5" s="19">
        <v>0</v>
      </c>
      <c r="I5" s="6">
        <v>0</v>
      </c>
      <c r="J5" s="21">
        <v>0</v>
      </c>
    </row>
    <row r="6" spans="1:17" x14ac:dyDescent="0.25">
      <c r="A6" s="4" t="s">
        <v>27</v>
      </c>
      <c r="B6" s="4" t="s">
        <v>14</v>
      </c>
      <c r="C6" s="4" t="s">
        <v>15</v>
      </c>
      <c r="D6" s="4" t="s">
        <v>16</v>
      </c>
      <c r="E6" s="17">
        <v>2200</v>
      </c>
      <c r="F6" s="17">
        <v>2200</v>
      </c>
      <c r="G6" s="17">
        <v>0</v>
      </c>
      <c r="H6" s="19">
        <v>0</v>
      </c>
      <c r="I6" s="6">
        <v>0</v>
      </c>
      <c r="J6" s="21">
        <v>0</v>
      </c>
      <c r="Q6" s="22"/>
    </row>
    <row r="7" spans="1:17" ht="12.65" customHeight="1" x14ac:dyDescent="0.25">
      <c r="A7" s="4" t="s">
        <v>83</v>
      </c>
      <c r="B7" s="4" t="s">
        <v>14</v>
      </c>
      <c r="C7" s="4" t="s">
        <v>15</v>
      </c>
      <c r="D7" s="4" t="s">
        <v>16</v>
      </c>
      <c r="E7" s="17">
        <v>200</v>
      </c>
      <c r="F7" s="17">
        <v>200</v>
      </c>
      <c r="G7" s="17">
        <v>0</v>
      </c>
      <c r="H7" s="19">
        <v>100</v>
      </c>
      <c r="I7" s="6">
        <v>0.5</v>
      </c>
      <c r="J7" s="21">
        <v>0</v>
      </c>
    </row>
    <row r="8" spans="1:17" ht="12.65" customHeight="1" x14ac:dyDescent="0.25">
      <c r="A8" s="4" t="s">
        <v>37</v>
      </c>
      <c r="B8" s="4" t="s">
        <v>14</v>
      </c>
      <c r="C8" s="4" t="s">
        <v>15</v>
      </c>
      <c r="D8" s="4" t="s">
        <v>16</v>
      </c>
      <c r="E8" s="17">
        <v>800</v>
      </c>
      <c r="F8" s="17">
        <v>800</v>
      </c>
      <c r="G8" s="17">
        <v>0</v>
      </c>
      <c r="H8" s="19">
        <v>100</v>
      </c>
      <c r="I8" s="6">
        <v>0.13</v>
      </c>
      <c r="J8" s="21">
        <v>0</v>
      </c>
    </row>
    <row r="9" spans="1:17" x14ac:dyDescent="0.25">
      <c r="A9" s="4" t="s">
        <v>41</v>
      </c>
      <c r="B9" s="4" t="s">
        <v>14</v>
      </c>
      <c r="C9" s="4" t="s">
        <v>15</v>
      </c>
      <c r="D9" s="4" t="s">
        <v>16</v>
      </c>
      <c r="E9" s="17">
        <v>250</v>
      </c>
      <c r="F9" s="17">
        <v>250</v>
      </c>
      <c r="G9" s="17">
        <v>0</v>
      </c>
      <c r="H9" s="19">
        <v>0</v>
      </c>
      <c r="I9" s="6">
        <v>0</v>
      </c>
      <c r="J9" s="21">
        <v>0</v>
      </c>
    </row>
    <row r="10" spans="1:17" x14ac:dyDescent="0.25">
      <c r="A10" s="4" t="s">
        <v>43</v>
      </c>
      <c r="B10" s="4" t="s">
        <v>14</v>
      </c>
      <c r="C10" s="4" t="s">
        <v>32</v>
      </c>
      <c r="D10" s="4" t="s">
        <v>16</v>
      </c>
      <c r="E10" s="17">
        <v>200</v>
      </c>
      <c r="F10" s="17">
        <v>200</v>
      </c>
      <c r="G10" s="17">
        <v>0</v>
      </c>
      <c r="H10" s="19">
        <v>0</v>
      </c>
      <c r="I10" s="6">
        <v>0</v>
      </c>
      <c r="J10" s="21">
        <v>0</v>
      </c>
    </row>
    <row r="11" spans="1:17" x14ac:dyDescent="0.25">
      <c r="A11" s="4" t="s">
        <v>112</v>
      </c>
      <c r="B11" s="4" t="s">
        <v>14</v>
      </c>
      <c r="C11" s="4" t="s">
        <v>15</v>
      </c>
      <c r="D11" s="4" t="s">
        <v>16</v>
      </c>
      <c r="E11" s="17">
        <v>2000</v>
      </c>
      <c r="F11" s="17">
        <v>2000</v>
      </c>
      <c r="G11" s="17">
        <v>0</v>
      </c>
      <c r="H11" s="19">
        <v>100</v>
      </c>
      <c r="I11" s="6">
        <v>0.05</v>
      </c>
      <c r="J11" s="21">
        <v>0</v>
      </c>
    </row>
    <row r="12" spans="1:17" x14ac:dyDescent="0.25">
      <c r="A12" s="4" t="s">
        <v>115</v>
      </c>
      <c r="B12" s="4" t="s">
        <v>14</v>
      </c>
      <c r="C12" s="4" t="s">
        <v>24</v>
      </c>
      <c r="D12" s="4" t="s">
        <v>16</v>
      </c>
      <c r="E12" s="17">
        <v>500</v>
      </c>
      <c r="F12" s="17">
        <v>500</v>
      </c>
      <c r="G12" s="17">
        <v>0</v>
      </c>
      <c r="H12" s="19">
        <v>0</v>
      </c>
      <c r="I12" s="6">
        <v>0</v>
      </c>
      <c r="J12" s="21">
        <v>0</v>
      </c>
    </row>
    <row r="13" spans="1:17" x14ac:dyDescent="0.25">
      <c r="A13" s="4" t="s">
        <v>121</v>
      </c>
      <c r="B13" s="4" t="s">
        <v>14</v>
      </c>
      <c r="C13" s="4" t="s">
        <v>32</v>
      </c>
      <c r="D13" s="4" t="s">
        <v>16</v>
      </c>
      <c r="E13" s="17">
        <v>1300</v>
      </c>
      <c r="F13" s="17">
        <v>1300</v>
      </c>
      <c r="G13" s="17">
        <v>0</v>
      </c>
      <c r="H13" s="19">
        <v>400</v>
      </c>
      <c r="I13" s="6">
        <v>0.30769230769230771</v>
      </c>
      <c r="J13" s="21">
        <v>0</v>
      </c>
    </row>
    <row r="14" spans="1:17" x14ac:dyDescent="0.25">
      <c r="A14" s="4" t="s">
        <v>172</v>
      </c>
      <c r="B14" s="4" t="s">
        <v>14</v>
      </c>
      <c r="C14" s="4" t="s">
        <v>30</v>
      </c>
      <c r="D14" s="4" t="s">
        <v>16</v>
      </c>
      <c r="E14" s="17">
        <v>50</v>
      </c>
      <c r="F14" s="17">
        <v>50</v>
      </c>
      <c r="G14" s="17">
        <v>0</v>
      </c>
      <c r="H14" s="19">
        <v>0</v>
      </c>
      <c r="I14" s="6">
        <v>0</v>
      </c>
      <c r="J14" s="21">
        <v>0</v>
      </c>
    </row>
    <row r="15" spans="1:17" ht="12.65" customHeight="1" x14ac:dyDescent="0.25">
      <c r="A15" s="4" t="s">
        <v>133</v>
      </c>
      <c r="B15" s="4" t="s">
        <v>14</v>
      </c>
      <c r="C15" s="4" t="s">
        <v>32</v>
      </c>
      <c r="D15" s="4" t="s">
        <v>16</v>
      </c>
      <c r="E15" s="17">
        <v>6000</v>
      </c>
      <c r="F15" s="17">
        <v>6000</v>
      </c>
      <c r="G15" s="17">
        <v>0</v>
      </c>
      <c r="H15" s="19">
        <v>1900</v>
      </c>
      <c r="I15" s="6">
        <v>0.31666666666666671</v>
      </c>
      <c r="J15" s="21">
        <v>4</v>
      </c>
    </row>
    <row r="16" spans="1:17" x14ac:dyDescent="0.25">
      <c r="A16" s="4" t="s">
        <v>93</v>
      </c>
      <c r="B16" s="4" t="s">
        <v>14</v>
      </c>
      <c r="C16" s="4" t="s">
        <v>15</v>
      </c>
      <c r="D16" s="4" t="s">
        <v>16</v>
      </c>
      <c r="E16" s="17">
        <v>1200</v>
      </c>
      <c r="F16" s="17">
        <v>1200</v>
      </c>
      <c r="G16" s="17">
        <v>0</v>
      </c>
      <c r="H16" s="19">
        <v>0</v>
      </c>
      <c r="I16" s="6">
        <v>0</v>
      </c>
      <c r="J16" s="21">
        <v>5</v>
      </c>
    </row>
    <row r="17" spans="1:10" x14ac:dyDescent="0.25">
      <c r="A17" s="4" t="s">
        <v>91</v>
      </c>
      <c r="B17" s="4" t="s">
        <v>14</v>
      </c>
      <c r="C17" s="4" t="s">
        <v>24</v>
      </c>
      <c r="D17" s="4" t="s">
        <v>16</v>
      </c>
      <c r="E17" s="17">
        <v>900</v>
      </c>
      <c r="F17" s="17">
        <v>900</v>
      </c>
      <c r="G17" s="17">
        <v>0</v>
      </c>
      <c r="H17" s="19">
        <v>0</v>
      </c>
      <c r="I17" s="6">
        <v>0</v>
      </c>
      <c r="J17" s="21">
        <v>9</v>
      </c>
    </row>
    <row r="18" spans="1:10" x14ac:dyDescent="0.25">
      <c r="A18" s="4" t="s">
        <v>105</v>
      </c>
      <c r="B18" s="4" t="s">
        <v>14</v>
      </c>
      <c r="C18" s="4" t="s">
        <v>15</v>
      </c>
      <c r="D18" s="4" t="s">
        <v>16</v>
      </c>
      <c r="E18" s="17">
        <v>700</v>
      </c>
      <c r="F18" s="17">
        <v>700</v>
      </c>
      <c r="G18" s="17">
        <v>0</v>
      </c>
      <c r="H18" s="19">
        <v>0</v>
      </c>
      <c r="I18" s="6">
        <v>0</v>
      </c>
      <c r="J18" s="21">
        <v>9</v>
      </c>
    </row>
    <row r="19" spans="1:10" x14ac:dyDescent="0.25">
      <c r="A19" s="4" t="s">
        <v>126</v>
      </c>
      <c r="B19" s="4" t="s">
        <v>14</v>
      </c>
      <c r="C19" s="4" t="s">
        <v>32</v>
      </c>
      <c r="D19" s="4" t="s">
        <v>16</v>
      </c>
      <c r="E19" s="17">
        <v>1000</v>
      </c>
      <c r="F19" s="17">
        <v>1000</v>
      </c>
      <c r="G19" s="17">
        <v>0</v>
      </c>
      <c r="H19" s="19">
        <v>500</v>
      </c>
      <c r="I19" s="6">
        <v>0.5</v>
      </c>
      <c r="J19" s="21">
        <v>13</v>
      </c>
    </row>
    <row r="20" spans="1:10" x14ac:dyDescent="0.25">
      <c r="A20" s="4" t="s">
        <v>87</v>
      </c>
      <c r="B20" s="4" t="s">
        <v>14</v>
      </c>
      <c r="C20" s="4" t="s">
        <v>15</v>
      </c>
      <c r="D20" s="4" t="s">
        <v>16</v>
      </c>
      <c r="E20" s="17">
        <v>100</v>
      </c>
      <c r="F20" s="17">
        <v>100</v>
      </c>
      <c r="G20" s="17">
        <v>0</v>
      </c>
      <c r="H20" s="19">
        <v>0</v>
      </c>
      <c r="I20" s="6">
        <v>0</v>
      </c>
      <c r="J20" s="21">
        <v>15</v>
      </c>
    </row>
    <row r="21" spans="1:10" x14ac:dyDescent="0.25">
      <c r="A21" s="4" t="s">
        <v>69</v>
      </c>
      <c r="B21" s="4" t="s">
        <v>14</v>
      </c>
      <c r="C21" s="4" t="s">
        <v>15</v>
      </c>
      <c r="D21" s="4" t="s">
        <v>16</v>
      </c>
      <c r="E21" s="17">
        <v>1300</v>
      </c>
      <c r="F21" s="17">
        <v>1300</v>
      </c>
      <c r="G21" s="17">
        <v>0</v>
      </c>
      <c r="H21" s="19">
        <v>100</v>
      </c>
      <c r="I21" s="6">
        <v>7.6923076923076927E-2</v>
      </c>
      <c r="J21" s="21">
        <v>17</v>
      </c>
    </row>
    <row r="22" spans="1:10" x14ac:dyDescent="0.25">
      <c r="A22" s="4" t="s">
        <v>88</v>
      </c>
      <c r="B22" s="4" t="s">
        <v>14</v>
      </c>
      <c r="C22" s="4" t="s">
        <v>15</v>
      </c>
      <c r="D22" s="4" t="s">
        <v>16</v>
      </c>
      <c r="E22" s="17">
        <v>700</v>
      </c>
      <c r="F22" s="17">
        <v>700</v>
      </c>
      <c r="G22" s="17">
        <v>0</v>
      </c>
      <c r="H22" s="19">
        <v>0</v>
      </c>
      <c r="I22" s="6">
        <v>0</v>
      </c>
      <c r="J22" s="21">
        <v>18</v>
      </c>
    </row>
    <row r="23" spans="1:10" x14ac:dyDescent="0.25">
      <c r="A23" s="4" t="s">
        <v>80</v>
      </c>
      <c r="B23" s="4" t="s">
        <v>14</v>
      </c>
      <c r="C23" s="4" t="s">
        <v>15</v>
      </c>
      <c r="D23" s="4" t="s">
        <v>16</v>
      </c>
      <c r="E23" s="17">
        <v>100</v>
      </c>
      <c r="F23" s="17">
        <v>100</v>
      </c>
      <c r="G23" s="17">
        <v>0</v>
      </c>
      <c r="H23" s="19">
        <v>0</v>
      </c>
      <c r="I23" s="6">
        <v>0</v>
      </c>
      <c r="J23" s="21">
        <v>19</v>
      </c>
    </row>
    <row r="24" spans="1:10" x14ac:dyDescent="0.25">
      <c r="A24" s="4" t="s">
        <v>90</v>
      </c>
      <c r="B24" s="4" t="s">
        <v>14</v>
      </c>
      <c r="C24" s="4" t="s">
        <v>15</v>
      </c>
      <c r="D24" s="4" t="s">
        <v>16</v>
      </c>
      <c r="E24" s="17">
        <v>100</v>
      </c>
      <c r="F24" s="17">
        <v>100</v>
      </c>
      <c r="G24" s="17">
        <v>0</v>
      </c>
      <c r="H24" s="19">
        <v>0</v>
      </c>
      <c r="I24" s="6">
        <v>0</v>
      </c>
      <c r="J24" s="21">
        <v>20</v>
      </c>
    </row>
    <row r="25" spans="1:10" x14ac:dyDescent="0.25">
      <c r="A25" s="4" t="s">
        <v>74</v>
      </c>
      <c r="B25" s="4" t="s">
        <v>14</v>
      </c>
      <c r="C25" s="4" t="s">
        <v>32</v>
      </c>
      <c r="D25" s="4" t="s">
        <v>16</v>
      </c>
      <c r="E25" s="17">
        <v>2700</v>
      </c>
      <c r="F25" s="17">
        <v>2700</v>
      </c>
      <c r="G25" s="17">
        <v>0</v>
      </c>
      <c r="H25" s="19">
        <v>800</v>
      </c>
      <c r="I25" s="6">
        <v>0.29629629629629634</v>
      </c>
      <c r="J25" s="21">
        <v>24</v>
      </c>
    </row>
    <row r="26" spans="1:10" x14ac:dyDescent="0.25">
      <c r="A26" s="4" t="s">
        <v>62</v>
      </c>
      <c r="B26" s="4" t="s">
        <v>14</v>
      </c>
      <c r="C26" s="4" t="s">
        <v>24</v>
      </c>
      <c r="D26" s="4" t="s">
        <v>16</v>
      </c>
      <c r="E26" s="17">
        <v>2400</v>
      </c>
      <c r="F26" s="17">
        <v>2400</v>
      </c>
      <c r="G26" s="17">
        <v>0</v>
      </c>
      <c r="H26" s="19">
        <v>700</v>
      </c>
      <c r="I26" s="6">
        <v>0.29166666666666669</v>
      </c>
      <c r="J26" s="21">
        <v>25</v>
      </c>
    </row>
    <row r="27" spans="1:10" x14ac:dyDescent="0.25">
      <c r="A27" s="4" t="s">
        <v>58</v>
      </c>
      <c r="B27" s="4" t="s">
        <v>14</v>
      </c>
      <c r="C27" s="4" t="s">
        <v>15</v>
      </c>
      <c r="D27" s="4" t="s">
        <v>16</v>
      </c>
      <c r="E27" s="17">
        <v>700</v>
      </c>
      <c r="F27" s="17">
        <v>700</v>
      </c>
      <c r="G27" s="17">
        <v>0</v>
      </c>
      <c r="H27" s="19">
        <v>0</v>
      </c>
      <c r="I27" s="6">
        <v>0</v>
      </c>
      <c r="J27" s="21">
        <v>29</v>
      </c>
    </row>
    <row r="28" spans="1:10" x14ac:dyDescent="0.25">
      <c r="A28" s="4" t="s">
        <v>31</v>
      </c>
      <c r="B28" s="4" t="s">
        <v>14</v>
      </c>
      <c r="C28" s="4" t="s">
        <v>32</v>
      </c>
      <c r="D28" s="4" t="s">
        <v>16</v>
      </c>
      <c r="E28" s="17">
        <v>1600</v>
      </c>
      <c r="F28" s="17">
        <v>1600</v>
      </c>
      <c r="G28" s="17">
        <v>0</v>
      </c>
      <c r="H28" s="19">
        <v>700</v>
      </c>
      <c r="I28" s="6">
        <v>0.44</v>
      </c>
      <c r="J28" s="21">
        <v>33</v>
      </c>
    </row>
    <row r="29" spans="1:10" x14ac:dyDescent="0.25">
      <c r="A29" s="4" t="s">
        <v>132</v>
      </c>
      <c r="B29" s="4" t="s">
        <v>14</v>
      </c>
      <c r="C29" s="4" t="s">
        <v>30</v>
      </c>
      <c r="D29" s="4" t="s">
        <v>16</v>
      </c>
      <c r="E29" s="17">
        <v>2000</v>
      </c>
      <c r="F29" s="17">
        <v>2000</v>
      </c>
      <c r="G29" s="17">
        <v>0</v>
      </c>
      <c r="H29" s="19">
        <v>0</v>
      </c>
      <c r="I29" s="6">
        <v>0</v>
      </c>
      <c r="J29" s="21">
        <v>33</v>
      </c>
    </row>
    <row r="30" spans="1:10" x14ac:dyDescent="0.25">
      <c r="A30" s="4" t="s">
        <v>77</v>
      </c>
      <c r="B30" s="4" t="s">
        <v>14</v>
      </c>
      <c r="C30" s="4" t="s">
        <v>15</v>
      </c>
      <c r="D30" s="4" t="s">
        <v>16</v>
      </c>
      <c r="E30" s="17">
        <v>100</v>
      </c>
      <c r="F30" s="17">
        <v>100</v>
      </c>
      <c r="G30" s="17">
        <v>0</v>
      </c>
      <c r="H30" s="19">
        <v>0</v>
      </c>
      <c r="I30" s="6">
        <v>0</v>
      </c>
      <c r="J30" s="21">
        <v>39</v>
      </c>
    </row>
    <row r="31" spans="1:10" x14ac:dyDescent="0.25">
      <c r="A31" s="4" t="s">
        <v>119</v>
      </c>
      <c r="B31" s="4" t="s">
        <v>14</v>
      </c>
      <c r="C31" s="4" t="s">
        <v>15</v>
      </c>
      <c r="D31" s="4" t="s">
        <v>16</v>
      </c>
      <c r="E31" s="17">
        <v>100</v>
      </c>
      <c r="F31" s="17">
        <v>100</v>
      </c>
      <c r="G31" s="17">
        <v>0</v>
      </c>
      <c r="H31" s="19">
        <v>0</v>
      </c>
      <c r="I31" s="6">
        <v>0</v>
      </c>
      <c r="J31" s="21">
        <v>39</v>
      </c>
    </row>
    <row r="32" spans="1:10" x14ac:dyDescent="0.25">
      <c r="A32" s="12" t="s">
        <v>34</v>
      </c>
      <c r="B32" s="4" t="s">
        <v>14</v>
      </c>
      <c r="C32" s="12" t="s">
        <v>32</v>
      </c>
      <c r="D32" s="4" t="s">
        <v>16</v>
      </c>
      <c r="E32" s="17">
        <v>200</v>
      </c>
      <c r="F32" s="17">
        <v>200</v>
      </c>
      <c r="G32" s="17">
        <v>0</v>
      </c>
      <c r="H32" s="19">
        <v>0</v>
      </c>
      <c r="I32" s="6">
        <v>0</v>
      </c>
      <c r="J32" s="21">
        <v>41</v>
      </c>
    </row>
    <row r="33" spans="1:10" x14ac:dyDescent="0.25">
      <c r="A33" s="4" t="s">
        <v>23</v>
      </c>
      <c r="B33" s="4" t="s">
        <v>14</v>
      </c>
      <c r="C33" s="4" t="s">
        <v>24</v>
      </c>
      <c r="D33" s="4" t="s">
        <v>16</v>
      </c>
      <c r="E33" s="17">
        <v>6850</v>
      </c>
      <c r="F33" s="17">
        <v>6850</v>
      </c>
      <c r="G33" s="17">
        <v>0</v>
      </c>
      <c r="H33" s="19">
        <v>2200</v>
      </c>
      <c r="I33" s="6">
        <v>0.32</v>
      </c>
      <c r="J33" s="21">
        <v>44</v>
      </c>
    </row>
    <row r="34" spans="1:10" x14ac:dyDescent="0.25">
      <c r="A34" s="4" t="s">
        <v>124</v>
      </c>
      <c r="B34" s="4" t="s">
        <v>14</v>
      </c>
      <c r="C34" s="4" t="s">
        <v>32</v>
      </c>
      <c r="D34" s="4" t="s">
        <v>16</v>
      </c>
      <c r="E34" s="17">
        <v>300</v>
      </c>
      <c r="F34" s="17">
        <v>300</v>
      </c>
      <c r="G34" s="17">
        <v>0</v>
      </c>
      <c r="H34" s="19">
        <v>0</v>
      </c>
      <c r="I34" s="6">
        <v>0</v>
      </c>
      <c r="J34" s="21">
        <v>46</v>
      </c>
    </row>
    <row r="35" spans="1:10" x14ac:dyDescent="0.25">
      <c r="A35" s="4" t="s">
        <v>29</v>
      </c>
      <c r="B35" s="4" t="s">
        <v>14</v>
      </c>
      <c r="C35" s="4" t="s">
        <v>30</v>
      </c>
      <c r="D35" s="4" t="s">
        <v>16</v>
      </c>
      <c r="E35" s="17">
        <v>6100</v>
      </c>
      <c r="F35" s="17">
        <v>6100</v>
      </c>
      <c r="G35" s="17">
        <v>0</v>
      </c>
      <c r="H35" s="19">
        <v>0</v>
      </c>
      <c r="I35" s="6">
        <v>0</v>
      </c>
      <c r="J35" s="21">
        <v>53</v>
      </c>
    </row>
    <row r="36" spans="1:10" x14ac:dyDescent="0.25">
      <c r="A36" s="4" t="s">
        <v>85</v>
      </c>
      <c r="B36" s="4" t="s">
        <v>14</v>
      </c>
      <c r="C36" s="4" t="s">
        <v>32</v>
      </c>
      <c r="D36" s="4" t="s">
        <v>16</v>
      </c>
      <c r="E36" s="17">
        <v>900</v>
      </c>
      <c r="F36" s="17">
        <v>900</v>
      </c>
      <c r="G36" s="17">
        <v>0</v>
      </c>
      <c r="H36" s="19">
        <v>500</v>
      </c>
      <c r="I36" s="6">
        <v>0.55555555555555558</v>
      </c>
      <c r="J36" s="21">
        <v>60</v>
      </c>
    </row>
    <row r="37" spans="1:10" x14ac:dyDescent="0.25">
      <c r="A37" s="4" t="s">
        <v>123</v>
      </c>
      <c r="B37" s="4" t="s">
        <v>14</v>
      </c>
      <c r="C37" s="4" t="s">
        <v>32</v>
      </c>
      <c r="D37" s="4" t="s">
        <v>16</v>
      </c>
      <c r="E37" s="17">
        <v>2700</v>
      </c>
      <c r="F37" s="17">
        <v>2700</v>
      </c>
      <c r="G37" s="17">
        <v>0</v>
      </c>
      <c r="H37" s="19">
        <v>1300</v>
      </c>
      <c r="I37" s="6">
        <v>0.48148148148148145</v>
      </c>
      <c r="J37" s="21">
        <v>62</v>
      </c>
    </row>
    <row r="38" spans="1:10" x14ac:dyDescent="0.25">
      <c r="A38" s="4" t="s">
        <v>57</v>
      </c>
      <c r="B38" s="4" t="s">
        <v>14</v>
      </c>
      <c r="C38" s="4" t="s">
        <v>32</v>
      </c>
      <c r="D38" s="4" t="s">
        <v>16</v>
      </c>
      <c r="E38" s="17">
        <v>300</v>
      </c>
      <c r="F38" s="17">
        <v>300</v>
      </c>
      <c r="G38" s="17">
        <v>0</v>
      </c>
      <c r="H38" s="19">
        <v>100</v>
      </c>
      <c r="I38" s="6">
        <v>0.33333333333333337</v>
      </c>
      <c r="J38" s="21">
        <v>67</v>
      </c>
    </row>
    <row r="39" spans="1:10" x14ac:dyDescent="0.25">
      <c r="A39" s="12" t="s">
        <v>33</v>
      </c>
      <c r="B39" s="4" t="s">
        <v>14</v>
      </c>
      <c r="C39" s="12" t="s">
        <v>32</v>
      </c>
      <c r="D39" s="4" t="s">
        <v>16</v>
      </c>
      <c r="E39" s="17">
        <v>50</v>
      </c>
      <c r="F39" s="17">
        <v>50</v>
      </c>
      <c r="G39" s="17">
        <v>0</v>
      </c>
      <c r="H39" s="19">
        <v>0</v>
      </c>
      <c r="I39" s="6">
        <v>0</v>
      </c>
      <c r="J39" s="21">
        <v>67</v>
      </c>
    </row>
    <row r="40" spans="1:10" x14ac:dyDescent="0.25">
      <c r="A40" s="4" t="s">
        <v>106</v>
      </c>
      <c r="B40" s="4" t="s">
        <v>14</v>
      </c>
      <c r="C40" s="4" t="s">
        <v>24</v>
      </c>
      <c r="D40" s="4" t="s">
        <v>16</v>
      </c>
      <c r="E40" s="17">
        <v>20200</v>
      </c>
      <c r="F40" s="17">
        <v>20200</v>
      </c>
      <c r="G40" s="17">
        <v>0</v>
      </c>
      <c r="H40" s="19">
        <v>5700</v>
      </c>
      <c r="I40" s="6">
        <v>0.28217821782178215</v>
      </c>
      <c r="J40" s="21">
        <v>69</v>
      </c>
    </row>
    <row r="41" spans="1:10" x14ac:dyDescent="0.25">
      <c r="A41" s="4" t="s">
        <v>82</v>
      </c>
      <c r="B41" s="4" t="s">
        <v>14</v>
      </c>
      <c r="C41" s="4" t="s">
        <v>32</v>
      </c>
      <c r="D41" s="4" t="s">
        <v>16</v>
      </c>
      <c r="E41" s="17">
        <v>300</v>
      </c>
      <c r="F41" s="17">
        <v>300</v>
      </c>
      <c r="G41" s="17">
        <v>0</v>
      </c>
      <c r="H41" s="19">
        <v>0</v>
      </c>
      <c r="I41" s="6">
        <v>0</v>
      </c>
      <c r="J41" s="21">
        <v>70</v>
      </c>
    </row>
    <row r="42" spans="1:10" x14ac:dyDescent="0.25">
      <c r="A42" s="4" t="s">
        <v>26</v>
      </c>
      <c r="B42" s="4" t="s">
        <v>14</v>
      </c>
      <c r="C42" s="4" t="s">
        <v>15</v>
      </c>
      <c r="D42" s="4" t="s">
        <v>16</v>
      </c>
      <c r="E42" s="17">
        <v>450</v>
      </c>
      <c r="F42" s="17">
        <v>450</v>
      </c>
      <c r="G42" s="17">
        <v>0</v>
      </c>
      <c r="H42" s="19">
        <v>0</v>
      </c>
      <c r="I42" s="6">
        <v>0</v>
      </c>
      <c r="J42" s="21">
        <v>77</v>
      </c>
    </row>
    <row r="43" spans="1:10" x14ac:dyDescent="0.25">
      <c r="A43" s="4" t="s">
        <v>99</v>
      </c>
      <c r="B43" s="4" t="s">
        <v>14</v>
      </c>
      <c r="C43" s="4" t="s">
        <v>32</v>
      </c>
      <c r="D43" s="4" t="s">
        <v>16</v>
      </c>
      <c r="E43" s="17">
        <v>300</v>
      </c>
      <c r="F43" s="17">
        <v>300</v>
      </c>
      <c r="G43" s="17">
        <v>0</v>
      </c>
      <c r="H43" s="19">
        <v>200</v>
      </c>
      <c r="I43" s="6">
        <v>0.66666666666666674</v>
      </c>
      <c r="J43" s="21">
        <v>80</v>
      </c>
    </row>
    <row r="44" spans="1:10" x14ac:dyDescent="0.25">
      <c r="A44" s="4" t="s">
        <v>44</v>
      </c>
      <c r="B44" s="4" t="s">
        <v>14</v>
      </c>
      <c r="C44" s="4" t="s">
        <v>15</v>
      </c>
      <c r="D44" s="4" t="s">
        <v>16</v>
      </c>
      <c r="E44" s="17">
        <v>150</v>
      </c>
      <c r="F44" s="17">
        <v>150</v>
      </c>
      <c r="G44" s="17">
        <v>0</v>
      </c>
      <c r="H44" s="19">
        <v>0</v>
      </c>
      <c r="I44" s="6">
        <v>0</v>
      </c>
      <c r="J44" s="21">
        <v>81</v>
      </c>
    </row>
    <row r="45" spans="1:10" x14ac:dyDescent="0.25">
      <c r="A45" s="4" t="s">
        <v>73</v>
      </c>
      <c r="B45" s="4" t="s">
        <v>14</v>
      </c>
      <c r="C45" s="4" t="s">
        <v>24</v>
      </c>
      <c r="D45" s="4" t="s">
        <v>16</v>
      </c>
      <c r="E45" s="17">
        <v>5800</v>
      </c>
      <c r="F45" s="17">
        <v>5800</v>
      </c>
      <c r="G45" s="17">
        <v>0</v>
      </c>
      <c r="H45" s="19">
        <v>2400</v>
      </c>
      <c r="I45" s="6">
        <v>0.41379310344827586</v>
      </c>
      <c r="J45" s="21">
        <v>83</v>
      </c>
    </row>
    <row r="46" spans="1:10" x14ac:dyDescent="0.25">
      <c r="A46" s="4" t="s">
        <v>107</v>
      </c>
      <c r="B46" s="4" t="s">
        <v>14</v>
      </c>
      <c r="C46" s="4" t="s">
        <v>30</v>
      </c>
      <c r="D46" s="4" t="s">
        <v>16</v>
      </c>
      <c r="E46" s="17">
        <v>29600</v>
      </c>
      <c r="F46" s="17">
        <v>29600</v>
      </c>
      <c r="G46" s="17">
        <v>0</v>
      </c>
      <c r="H46" s="19">
        <v>2300</v>
      </c>
      <c r="I46" s="6">
        <v>7.77027027027027E-2</v>
      </c>
      <c r="J46" s="21">
        <v>86</v>
      </c>
    </row>
    <row r="47" spans="1:10" x14ac:dyDescent="0.25">
      <c r="A47" s="4" t="s">
        <v>63</v>
      </c>
      <c r="B47" s="4" t="s">
        <v>14</v>
      </c>
      <c r="C47" s="4" t="s">
        <v>32</v>
      </c>
      <c r="D47" s="4" t="s">
        <v>16</v>
      </c>
      <c r="E47" s="17">
        <v>2900</v>
      </c>
      <c r="F47" s="17">
        <v>2900</v>
      </c>
      <c r="G47" s="17">
        <v>0</v>
      </c>
      <c r="H47" s="19">
        <v>1800</v>
      </c>
      <c r="I47" s="6">
        <v>0.62068965517241381</v>
      </c>
      <c r="J47" s="21">
        <v>98</v>
      </c>
    </row>
    <row r="48" spans="1:10" x14ac:dyDescent="0.25">
      <c r="A48" s="4" t="s">
        <v>125</v>
      </c>
      <c r="B48" s="4" t="s">
        <v>14</v>
      </c>
      <c r="C48" s="4" t="s">
        <v>76</v>
      </c>
      <c r="D48" s="4" t="s">
        <v>16</v>
      </c>
      <c r="E48" s="17">
        <v>1000</v>
      </c>
      <c r="F48" s="17">
        <v>1000</v>
      </c>
      <c r="G48" s="17">
        <v>0</v>
      </c>
      <c r="H48" s="19">
        <v>0</v>
      </c>
      <c r="I48" s="6">
        <v>0</v>
      </c>
      <c r="J48" s="21">
        <v>101</v>
      </c>
    </row>
    <row r="49" spans="1:10" x14ac:dyDescent="0.25">
      <c r="A49" s="4" t="s">
        <v>122</v>
      </c>
      <c r="B49" s="4" t="s">
        <v>14</v>
      </c>
      <c r="C49" s="4" t="s">
        <v>24</v>
      </c>
      <c r="D49" s="4" t="s">
        <v>16</v>
      </c>
      <c r="E49" s="17">
        <v>1500</v>
      </c>
      <c r="F49" s="17">
        <v>1500</v>
      </c>
      <c r="G49" s="17">
        <v>0</v>
      </c>
      <c r="H49" s="19">
        <v>0</v>
      </c>
      <c r="I49" s="6">
        <v>0</v>
      </c>
      <c r="J49" s="21">
        <v>109</v>
      </c>
    </row>
    <row r="50" spans="1:10" x14ac:dyDescent="0.25">
      <c r="A50" s="4" t="s">
        <v>52</v>
      </c>
      <c r="B50" s="4" t="s">
        <v>14</v>
      </c>
      <c r="C50" s="4" t="s">
        <v>30</v>
      </c>
      <c r="D50" s="4" t="s">
        <v>16</v>
      </c>
      <c r="E50" s="17">
        <v>1350</v>
      </c>
      <c r="F50" s="17">
        <v>1350</v>
      </c>
      <c r="G50" s="17">
        <v>0</v>
      </c>
      <c r="H50" s="19">
        <v>0</v>
      </c>
      <c r="I50" s="6">
        <v>0</v>
      </c>
      <c r="J50" s="21">
        <v>114</v>
      </c>
    </row>
    <row r="51" spans="1:10" x14ac:dyDescent="0.25">
      <c r="A51" s="4" t="s">
        <v>110</v>
      </c>
      <c r="B51" s="4" t="s">
        <v>14</v>
      </c>
      <c r="C51" s="4" t="s">
        <v>32</v>
      </c>
      <c r="D51" s="4" t="s">
        <v>16</v>
      </c>
      <c r="E51" s="17">
        <v>1000</v>
      </c>
      <c r="F51" s="17">
        <v>1000</v>
      </c>
      <c r="G51" s="17">
        <v>0</v>
      </c>
      <c r="H51" s="19">
        <v>500</v>
      </c>
      <c r="I51" s="6">
        <v>0.5</v>
      </c>
      <c r="J51" s="21">
        <v>118</v>
      </c>
    </row>
    <row r="52" spans="1:10" x14ac:dyDescent="0.25">
      <c r="A52" s="4" t="s">
        <v>102</v>
      </c>
      <c r="B52" s="4" t="s">
        <v>14</v>
      </c>
      <c r="C52" s="4" t="s">
        <v>32</v>
      </c>
      <c r="D52" s="4" t="s">
        <v>16</v>
      </c>
      <c r="E52" s="17">
        <v>300</v>
      </c>
      <c r="F52" s="17">
        <v>300</v>
      </c>
      <c r="G52" s="17">
        <v>0</v>
      </c>
      <c r="H52" s="19">
        <v>0</v>
      </c>
      <c r="I52" s="6">
        <v>0</v>
      </c>
      <c r="J52" s="21">
        <v>121</v>
      </c>
    </row>
    <row r="53" spans="1:10" x14ac:dyDescent="0.25">
      <c r="A53" s="4" t="s">
        <v>72</v>
      </c>
      <c r="B53" s="4" t="s">
        <v>14</v>
      </c>
      <c r="C53" s="4" t="s">
        <v>32</v>
      </c>
      <c r="D53" s="4" t="s">
        <v>16</v>
      </c>
      <c r="E53" s="17">
        <v>600</v>
      </c>
      <c r="F53" s="17">
        <v>600</v>
      </c>
      <c r="G53" s="17">
        <v>0</v>
      </c>
      <c r="H53" s="19">
        <v>200</v>
      </c>
      <c r="I53" s="6">
        <v>0.33333333333333337</v>
      </c>
      <c r="J53" s="21">
        <v>122</v>
      </c>
    </row>
    <row r="54" spans="1:10" x14ac:dyDescent="0.25">
      <c r="A54" s="4" t="s">
        <v>48</v>
      </c>
      <c r="B54" s="4" t="s">
        <v>14</v>
      </c>
      <c r="C54" s="4" t="s">
        <v>24</v>
      </c>
      <c r="D54" s="4" t="s">
        <v>16</v>
      </c>
      <c r="E54" s="17">
        <v>19750</v>
      </c>
      <c r="F54" s="17">
        <v>19750</v>
      </c>
      <c r="G54" s="17">
        <v>0</v>
      </c>
      <c r="H54" s="19">
        <v>7200</v>
      </c>
      <c r="I54" s="6">
        <v>0.36</v>
      </c>
      <c r="J54" s="21">
        <v>126</v>
      </c>
    </row>
    <row r="55" spans="1:10" x14ac:dyDescent="0.25">
      <c r="A55" s="4" t="s">
        <v>47</v>
      </c>
      <c r="B55" s="4" t="s">
        <v>14</v>
      </c>
      <c r="C55" s="4" t="s">
        <v>30</v>
      </c>
      <c r="D55" s="4" t="s">
        <v>16</v>
      </c>
      <c r="E55" s="17">
        <v>10450</v>
      </c>
      <c r="F55" s="17">
        <v>10450</v>
      </c>
      <c r="G55" s="17">
        <v>0</v>
      </c>
      <c r="H55" s="19">
        <v>300</v>
      </c>
      <c r="I55" s="6">
        <v>0.03</v>
      </c>
      <c r="J55" s="21">
        <v>132</v>
      </c>
    </row>
    <row r="56" spans="1:10" x14ac:dyDescent="0.25">
      <c r="A56" s="4" t="s">
        <v>127</v>
      </c>
      <c r="B56" s="4" t="s">
        <v>14</v>
      </c>
      <c r="C56" s="4" t="s">
        <v>79</v>
      </c>
      <c r="D56" s="4" t="s">
        <v>16</v>
      </c>
      <c r="E56" s="17">
        <v>19900</v>
      </c>
      <c r="F56" s="17">
        <v>19900</v>
      </c>
      <c r="G56" s="17">
        <v>0</v>
      </c>
      <c r="H56" s="19">
        <v>4500</v>
      </c>
      <c r="I56" s="6">
        <v>0.22613065326633167</v>
      </c>
      <c r="J56" s="21">
        <v>132</v>
      </c>
    </row>
    <row r="57" spans="1:10" x14ac:dyDescent="0.25">
      <c r="A57" s="4" t="s">
        <v>49</v>
      </c>
      <c r="B57" s="4" t="s">
        <v>14</v>
      </c>
      <c r="C57" s="4" t="s">
        <v>32</v>
      </c>
      <c r="D57" s="4" t="s">
        <v>16</v>
      </c>
      <c r="E57" s="17">
        <v>7350</v>
      </c>
      <c r="F57" s="17">
        <v>7350</v>
      </c>
      <c r="G57" s="17">
        <v>0</v>
      </c>
      <c r="H57" s="19">
        <v>4500</v>
      </c>
      <c r="I57" s="6">
        <v>0.61</v>
      </c>
      <c r="J57" s="21">
        <v>135</v>
      </c>
    </row>
    <row r="58" spans="1:10" x14ac:dyDescent="0.25">
      <c r="A58" s="4" t="s">
        <v>17</v>
      </c>
      <c r="B58" s="4" t="s">
        <v>14</v>
      </c>
      <c r="C58" s="4" t="s">
        <v>15</v>
      </c>
      <c r="D58" s="4" t="s">
        <v>16</v>
      </c>
      <c r="E58" s="17">
        <v>100</v>
      </c>
      <c r="F58" s="17">
        <v>100</v>
      </c>
      <c r="G58" s="5">
        <v>0</v>
      </c>
      <c r="H58" s="19">
        <v>0</v>
      </c>
      <c r="I58" s="6">
        <v>0</v>
      </c>
      <c r="J58" s="21">
        <v>138</v>
      </c>
    </row>
    <row r="59" spans="1:10" x14ac:dyDescent="0.25">
      <c r="A59" s="4" t="s">
        <v>70</v>
      </c>
      <c r="B59" s="4" t="s">
        <v>14</v>
      </c>
      <c r="C59" s="4" t="s">
        <v>15</v>
      </c>
      <c r="D59" s="4" t="s">
        <v>16</v>
      </c>
      <c r="E59" s="17">
        <v>500</v>
      </c>
      <c r="F59" s="17">
        <v>500</v>
      </c>
      <c r="G59" s="17">
        <v>0</v>
      </c>
      <c r="H59" s="19">
        <v>0</v>
      </c>
      <c r="I59" s="6">
        <v>0</v>
      </c>
      <c r="J59" s="21">
        <v>140</v>
      </c>
    </row>
    <row r="60" spans="1:10" x14ac:dyDescent="0.25">
      <c r="A60" s="4" t="s">
        <v>59</v>
      </c>
      <c r="B60" s="4" t="s">
        <v>14</v>
      </c>
      <c r="C60" s="4" t="s">
        <v>32</v>
      </c>
      <c r="D60" s="4" t="s">
        <v>16</v>
      </c>
      <c r="E60" s="17">
        <v>300</v>
      </c>
      <c r="F60" s="17">
        <v>300</v>
      </c>
      <c r="G60" s="17">
        <v>0</v>
      </c>
      <c r="H60" s="19">
        <v>200</v>
      </c>
      <c r="I60" s="6">
        <v>0.66666666666666674</v>
      </c>
      <c r="J60" s="21">
        <v>144</v>
      </c>
    </row>
    <row r="61" spans="1:10" x14ac:dyDescent="0.25">
      <c r="A61" s="4" t="s">
        <v>36</v>
      </c>
      <c r="B61" s="4" t="s">
        <v>14</v>
      </c>
      <c r="C61" s="4" t="s">
        <v>15</v>
      </c>
      <c r="D61" s="4" t="s">
        <v>16</v>
      </c>
      <c r="E61" s="17">
        <v>450</v>
      </c>
      <c r="F61" s="17">
        <v>450</v>
      </c>
      <c r="G61" s="17">
        <v>0</v>
      </c>
      <c r="H61" s="19">
        <v>0</v>
      </c>
      <c r="I61" s="6">
        <v>0</v>
      </c>
      <c r="J61" s="21">
        <v>147</v>
      </c>
    </row>
    <row r="62" spans="1:10" x14ac:dyDescent="0.25">
      <c r="A62" s="4" t="s">
        <v>35</v>
      </c>
      <c r="B62" s="4" t="s">
        <v>14</v>
      </c>
      <c r="C62" s="4" t="s">
        <v>15</v>
      </c>
      <c r="D62" s="4" t="s">
        <v>16</v>
      </c>
      <c r="E62" s="17">
        <v>350</v>
      </c>
      <c r="F62" s="17">
        <v>350</v>
      </c>
      <c r="G62" s="17">
        <v>0</v>
      </c>
      <c r="H62" s="19">
        <v>0</v>
      </c>
      <c r="I62" s="6">
        <v>0</v>
      </c>
      <c r="J62" s="21">
        <v>150</v>
      </c>
    </row>
    <row r="63" spans="1:10" x14ac:dyDescent="0.25">
      <c r="A63" s="4" t="s">
        <v>96</v>
      </c>
      <c r="B63" s="4" t="s">
        <v>14</v>
      </c>
      <c r="C63" s="4" t="s">
        <v>32</v>
      </c>
      <c r="D63" s="4" t="s">
        <v>16</v>
      </c>
      <c r="E63" s="17">
        <v>600</v>
      </c>
      <c r="F63" s="17">
        <v>600</v>
      </c>
      <c r="G63" s="17">
        <v>0</v>
      </c>
      <c r="H63" s="19">
        <v>200</v>
      </c>
      <c r="I63" s="6">
        <v>0.33333333333333337</v>
      </c>
      <c r="J63" s="21">
        <v>151</v>
      </c>
    </row>
    <row r="64" spans="1:10" x14ac:dyDescent="0.25">
      <c r="A64" s="4" t="s">
        <v>113</v>
      </c>
      <c r="B64" s="4" t="s">
        <v>14</v>
      </c>
      <c r="C64" s="4" t="s">
        <v>32</v>
      </c>
      <c r="D64" s="4" t="s">
        <v>16</v>
      </c>
      <c r="E64" s="17">
        <v>200</v>
      </c>
      <c r="F64" s="17">
        <v>200</v>
      </c>
      <c r="G64" s="17">
        <v>0</v>
      </c>
      <c r="H64" s="19">
        <v>100</v>
      </c>
      <c r="I64" s="6">
        <v>0.5</v>
      </c>
      <c r="J64" s="21">
        <v>153</v>
      </c>
    </row>
    <row r="65" spans="1:10" x14ac:dyDescent="0.25">
      <c r="A65" s="4" t="s">
        <v>128</v>
      </c>
      <c r="B65" s="4" t="s">
        <v>14</v>
      </c>
      <c r="C65" s="4" t="s">
        <v>30</v>
      </c>
      <c r="D65" s="4" t="s">
        <v>16</v>
      </c>
      <c r="E65" s="17">
        <v>2200</v>
      </c>
      <c r="F65" s="17">
        <v>2200</v>
      </c>
      <c r="G65" s="17">
        <v>0</v>
      </c>
      <c r="H65" s="19">
        <v>0</v>
      </c>
      <c r="I65" s="6">
        <v>0</v>
      </c>
      <c r="J65" s="21">
        <v>153</v>
      </c>
    </row>
    <row r="66" spans="1:10" x14ac:dyDescent="0.25">
      <c r="A66" s="4" t="s">
        <v>55</v>
      </c>
      <c r="B66" s="4" t="s">
        <v>14</v>
      </c>
      <c r="C66" s="4" t="s">
        <v>32</v>
      </c>
      <c r="D66" s="4" t="s">
        <v>16</v>
      </c>
      <c r="E66" s="17">
        <v>2100</v>
      </c>
      <c r="F66" s="17">
        <v>2100</v>
      </c>
      <c r="G66" s="17">
        <v>0</v>
      </c>
      <c r="H66" s="19">
        <v>1100</v>
      </c>
      <c r="I66" s="6">
        <v>0.52380952380952384</v>
      </c>
      <c r="J66" s="21">
        <v>154</v>
      </c>
    </row>
    <row r="67" spans="1:10" x14ac:dyDescent="0.25">
      <c r="A67" s="4" t="s">
        <v>94</v>
      </c>
      <c r="B67" s="4" t="s">
        <v>14</v>
      </c>
      <c r="C67" s="4" t="s">
        <v>32</v>
      </c>
      <c r="D67" s="4" t="s">
        <v>16</v>
      </c>
      <c r="E67" s="17">
        <v>6900</v>
      </c>
      <c r="F67" s="17">
        <v>6900</v>
      </c>
      <c r="G67" s="17">
        <v>0</v>
      </c>
      <c r="H67" s="19">
        <v>2700</v>
      </c>
      <c r="I67" s="6">
        <v>0.39130434782608697</v>
      </c>
      <c r="J67" s="21">
        <v>155</v>
      </c>
    </row>
    <row r="68" spans="1:10" x14ac:dyDescent="0.25">
      <c r="A68" s="4" t="s">
        <v>56</v>
      </c>
      <c r="B68" s="4" t="s">
        <v>14</v>
      </c>
      <c r="C68" s="4" t="s">
        <v>32</v>
      </c>
      <c r="D68" s="4" t="s">
        <v>16</v>
      </c>
      <c r="E68" s="17">
        <v>3200</v>
      </c>
      <c r="F68" s="17">
        <v>3200</v>
      </c>
      <c r="G68" s="17">
        <v>0</v>
      </c>
      <c r="H68" s="19">
        <v>2300</v>
      </c>
      <c r="I68" s="6">
        <v>0.71875</v>
      </c>
      <c r="J68" s="21">
        <v>156</v>
      </c>
    </row>
    <row r="69" spans="1:10" x14ac:dyDescent="0.25">
      <c r="A69" s="4" t="s">
        <v>64</v>
      </c>
      <c r="B69" s="4" t="s">
        <v>14</v>
      </c>
      <c r="C69" s="4" t="s">
        <v>30</v>
      </c>
      <c r="D69" s="4" t="s">
        <v>16</v>
      </c>
      <c r="E69" s="17">
        <v>5000</v>
      </c>
      <c r="F69" s="17">
        <v>5000</v>
      </c>
      <c r="G69" s="17">
        <v>0</v>
      </c>
      <c r="H69" s="19">
        <v>0</v>
      </c>
      <c r="I69" s="6">
        <v>0</v>
      </c>
      <c r="J69" s="21">
        <v>157</v>
      </c>
    </row>
    <row r="70" spans="1:10" x14ac:dyDescent="0.25">
      <c r="A70" s="4" t="s">
        <v>45</v>
      </c>
      <c r="B70" s="4" t="s">
        <v>14</v>
      </c>
      <c r="C70" s="4" t="s">
        <v>39</v>
      </c>
      <c r="D70" s="4" t="s">
        <v>16</v>
      </c>
      <c r="E70" s="17">
        <v>500</v>
      </c>
      <c r="F70" s="17">
        <v>500</v>
      </c>
      <c r="G70" s="17">
        <v>0</v>
      </c>
      <c r="H70" s="19">
        <v>0</v>
      </c>
      <c r="I70" s="6">
        <v>0</v>
      </c>
      <c r="J70" s="21">
        <v>167</v>
      </c>
    </row>
    <row r="71" spans="1:10" x14ac:dyDescent="0.25">
      <c r="A71" s="4" t="s">
        <v>86</v>
      </c>
      <c r="B71" s="4" t="s">
        <v>14</v>
      </c>
      <c r="C71" s="4" t="s">
        <v>15</v>
      </c>
      <c r="D71" s="4" t="s">
        <v>16</v>
      </c>
      <c r="E71" s="17">
        <v>100</v>
      </c>
      <c r="F71" s="17">
        <v>100</v>
      </c>
      <c r="G71" s="17">
        <v>0</v>
      </c>
      <c r="H71" s="19">
        <v>0</v>
      </c>
      <c r="I71" s="6">
        <v>0</v>
      </c>
      <c r="J71" s="21">
        <v>177</v>
      </c>
    </row>
    <row r="72" spans="1:10" x14ac:dyDescent="0.25">
      <c r="A72" s="4" t="s">
        <v>65</v>
      </c>
      <c r="B72" s="4" t="s">
        <v>14</v>
      </c>
      <c r="C72" s="4" t="s">
        <v>24</v>
      </c>
      <c r="D72" s="4" t="s">
        <v>16</v>
      </c>
      <c r="E72" s="17">
        <v>900</v>
      </c>
      <c r="F72" s="17">
        <v>900</v>
      </c>
      <c r="G72" s="17">
        <v>0</v>
      </c>
      <c r="H72" s="19">
        <v>0</v>
      </c>
      <c r="I72" s="6">
        <v>0</v>
      </c>
      <c r="J72" s="21">
        <v>179</v>
      </c>
    </row>
    <row r="73" spans="1:10" x14ac:dyDescent="0.25">
      <c r="A73" s="4" t="s">
        <v>173</v>
      </c>
      <c r="B73" s="4" t="s">
        <v>14</v>
      </c>
      <c r="C73" s="4" t="s">
        <v>32</v>
      </c>
      <c r="D73" s="4" t="s">
        <v>16</v>
      </c>
      <c r="E73" s="17">
        <v>100</v>
      </c>
      <c r="F73" s="17">
        <v>100</v>
      </c>
      <c r="G73" s="17">
        <v>0</v>
      </c>
      <c r="H73" s="19">
        <v>0</v>
      </c>
      <c r="I73" s="6">
        <v>0</v>
      </c>
      <c r="J73" s="21">
        <v>179</v>
      </c>
    </row>
    <row r="74" spans="1:10" x14ac:dyDescent="0.25">
      <c r="A74" s="4" t="s">
        <v>68</v>
      </c>
      <c r="B74" s="4" t="s">
        <v>14</v>
      </c>
      <c r="C74" s="4" t="s">
        <v>15</v>
      </c>
      <c r="D74" s="4" t="s">
        <v>16</v>
      </c>
      <c r="E74" s="17">
        <v>1100</v>
      </c>
      <c r="F74" s="17">
        <v>1100</v>
      </c>
      <c r="G74" s="17">
        <v>0</v>
      </c>
      <c r="H74" s="19">
        <v>0</v>
      </c>
      <c r="I74" s="6">
        <v>0</v>
      </c>
      <c r="J74" s="21">
        <v>180</v>
      </c>
    </row>
    <row r="75" spans="1:10" x14ac:dyDescent="0.25">
      <c r="A75" s="4" t="s">
        <v>84</v>
      </c>
      <c r="B75" s="4" t="s">
        <v>14</v>
      </c>
      <c r="C75" s="4" t="s">
        <v>79</v>
      </c>
      <c r="D75" s="4" t="s">
        <v>16</v>
      </c>
      <c r="E75" s="17">
        <v>6800</v>
      </c>
      <c r="F75" s="17">
        <v>6800</v>
      </c>
      <c r="G75" s="17">
        <v>0</v>
      </c>
      <c r="H75" s="19">
        <v>1700</v>
      </c>
      <c r="I75" s="6">
        <v>0.25</v>
      </c>
      <c r="J75" s="21">
        <v>184</v>
      </c>
    </row>
    <row r="76" spans="1:10" x14ac:dyDescent="0.25">
      <c r="A76" s="4" t="s">
        <v>92</v>
      </c>
      <c r="B76" s="4" t="s">
        <v>14</v>
      </c>
      <c r="C76" s="4" t="s">
        <v>15</v>
      </c>
      <c r="D76" s="4" t="s">
        <v>16</v>
      </c>
      <c r="E76" s="17">
        <v>100</v>
      </c>
      <c r="F76" s="17">
        <v>100</v>
      </c>
      <c r="G76" s="17">
        <v>0</v>
      </c>
      <c r="H76" s="19">
        <v>0</v>
      </c>
      <c r="I76" s="6">
        <v>0</v>
      </c>
      <c r="J76" s="21">
        <v>193</v>
      </c>
    </row>
    <row r="77" spans="1:10" x14ac:dyDescent="0.25">
      <c r="A77" s="4" t="s">
        <v>103</v>
      </c>
      <c r="B77" s="4" t="s">
        <v>14</v>
      </c>
      <c r="C77" s="4" t="s">
        <v>76</v>
      </c>
      <c r="D77" s="4" t="s">
        <v>16</v>
      </c>
      <c r="E77" s="17">
        <v>1200</v>
      </c>
      <c r="F77" s="17">
        <v>1200</v>
      </c>
      <c r="G77" s="17">
        <v>0</v>
      </c>
      <c r="H77" s="19">
        <v>0</v>
      </c>
      <c r="I77" s="6">
        <v>0</v>
      </c>
      <c r="J77" s="21">
        <v>193</v>
      </c>
    </row>
    <row r="78" spans="1:10" x14ac:dyDescent="0.25">
      <c r="A78" s="4" t="s">
        <v>13</v>
      </c>
      <c r="B78" s="4" t="s">
        <v>14</v>
      </c>
      <c r="C78" s="4" t="s">
        <v>15</v>
      </c>
      <c r="D78" s="4" t="s">
        <v>16</v>
      </c>
      <c r="E78" s="17">
        <v>850</v>
      </c>
      <c r="F78" s="17">
        <v>850</v>
      </c>
      <c r="G78" s="17">
        <v>0</v>
      </c>
      <c r="H78" s="19">
        <v>0</v>
      </c>
      <c r="I78" s="6">
        <v>0</v>
      </c>
      <c r="J78" s="21">
        <v>195</v>
      </c>
    </row>
    <row r="79" spans="1:10" x14ac:dyDescent="0.25">
      <c r="A79" s="4" t="s">
        <v>117</v>
      </c>
      <c r="B79" s="4" t="s">
        <v>14</v>
      </c>
      <c r="C79" s="4" t="s">
        <v>79</v>
      </c>
      <c r="D79" s="4" t="s">
        <v>16</v>
      </c>
      <c r="E79" s="17">
        <v>7400</v>
      </c>
      <c r="F79" s="17">
        <v>7400</v>
      </c>
      <c r="G79" s="17">
        <v>0</v>
      </c>
      <c r="H79" s="19">
        <v>3200</v>
      </c>
      <c r="I79" s="6">
        <v>0.43243243243243246</v>
      </c>
      <c r="J79" s="21">
        <v>196</v>
      </c>
    </row>
    <row r="80" spans="1:10" x14ac:dyDescent="0.25">
      <c r="A80" s="4" t="s">
        <v>100</v>
      </c>
      <c r="B80" s="4" t="s">
        <v>14</v>
      </c>
      <c r="C80" s="4" t="s">
        <v>79</v>
      </c>
      <c r="D80" s="4" t="s">
        <v>16</v>
      </c>
      <c r="E80" s="17">
        <v>3000</v>
      </c>
      <c r="F80" s="17">
        <v>3000</v>
      </c>
      <c r="G80" s="17">
        <v>0</v>
      </c>
      <c r="H80" s="19">
        <v>300</v>
      </c>
      <c r="I80" s="6">
        <v>0.1</v>
      </c>
      <c r="J80" s="21">
        <v>199</v>
      </c>
    </row>
    <row r="81" spans="1:10" x14ac:dyDescent="0.25">
      <c r="A81" s="4" t="s">
        <v>42</v>
      </c>
      <c r="B81" s="4" t="s">
        <v>14</v>
      </c>
      <c r="C81" s="4" t="s">
        <v>24</v>
      </c>
      <c r="D81" s="4" t="s">
        <v>16</v>
      </c>
      <c r="E81" s="17">
        <v>8800</v>
      </c>
      <c r="F81" s="17">
        <v>8800</v>
      </c>
      <c r="G81" s="17">
        <v>0</v>
      </c>
      <c r="H81" s="19">
        <v>0</v>
      </c>
      <c r="I81" s="6">
        <v>0</v>
      </c>
      <c r="J81" s="21">
        <v>199</v>
      </c>
    </row>
    <row r="82" spans="1:10" x14ac:dyDescent="0.25">
      <c r="A82" s="4" t="s">
        <v>51</v>
      </c>
      <c r="B82" s="4" t="s">
        <v>14</v>
      </c>
      <c r="C82" s="4" t="s">
        <v>32</v>
      </c>
      <c r="D82" s="4" t="s">
        <v>16</v>
      </c>
      <c r="E82" s="17">
        <v>1200</v>
      </c>
      <c r="F82" s="17">
        <v>1200</v>
      </c>
      <c r="G82" s="17">
        <v>0</v>
      </c>
      <c r="H82" s="19">
        <v>200</v>
      </c>
      <c r="I82" s="6">
        <v>0.17</v>
      </c>
      <c r="J82" s="21">
        <v>199</v>
      </c>
    </row>
    <row r="83" spans="1:10" x14ac:dyDescent="0.25">
      <c r="A83" s="4" t="s">
        <v>129</v>
      </c>
      <c r="B83" s="4" t="s">
        <v>14</v>
      </c>
      <c r="C83" s="4" t="s">
        <v>32</v>
      </c>
      <c r="D83" s="4" t="s">
        <v>16</v>
      </c>
      <c r="E83" s="17">
        <v>300</v>
      </c>
      <c r="F83" s="17">
        <v>300</v>
      </c>
      <c r="G83" s="17">
        <v>0</v>
      </c>
      <c r="H83" s="19">
        <v>200</v>
      </c>
      <c r="I83" s="6">
        <v>0.66666666666666674</v>
      </c>
      <c r="J83" s="21">
        <v>202</v>
      </c>
    </row>
    <row r="84" spans="1:10" x14ac:dyDescent="0.25">
      <c r="A84" s="4" t="s">
        <v>81</v>
      </c>
      <c r="B84" s="4" t="s">
        <v>14</v>
      </c>
      <c r="C84" s="4" t="s">
        <v>32</v>
      </c>
      <c r="D84" s="4" t="s">
        <v>16</v>
      </c>
      <c r="E84" s="17">
        <v>300</v>
      </c>
      <c r="F84" s="17">
        <v>300</v>
      </c>
      <c r="G84" s="17">
        <v>0</v>
      </c>
      <c r="H84" s="19">
        <v>0</v>
      </c>
      <c r="I84" s="6">
        <v>0</v>
      </c>
      <c r="J84" s="21">
        <v>205</v>
      </c>
    </row>
    <row r="85" spans="1:10" x14ac:dyDescent="0.25">
      <c r="A85" s="4" t="s">
        <v>98</v>
      </c>
      <c r="B85" s="4" t="s">
        <v>14</v>
      </c>
      <c r="C85" s="4" t="s">
        <v>15</v>
      </c>
      <c r="D85" s="4" t="s">
        <v>16</v>
      </c>
      <c r="E85" s="17">
        <v>600</v>
      </c>
      <c r="F85" s="17">
        <v>600</v>
      </c>
      <c r="G85" s="17">
        <v>0</v>
      </c>
      <c r="H85" s="19">
        <v>0</v>
      </c>
      <c r="I85" s="6">
        <v>0</v>
      </c>
      <c r="J85" s="21">
        <v>206</v>
      </c>
    </row>
    <row r="86" spans="1:10" x14ac:dyDescent="0.25">
      <c r="A86" s="12" t="s">
        <v>25</v>
      </c>
      <c r="B86" s="4" t="s">
        <v>14</v>
      </c>
      <c r="C86" s="12" t="s">
        <v>15</v>
      </c>
      <c r="D86" s="4" t="s">
        <v>16</v>
      </c>
      <c r="E86" s="17">
        <v>50</v>
      </c>
      <c r="F86" s="17">
        <v>50</v>
      </c>
      <c r="G86" s="17">
        <v>0</v>
      </c>
      <c r="H86" s="19">
        <v>0</v>
      </c>
      <c r="I86" s="6">
        <v>0</v>
      </c>
      <c r="J86" s="21">
        <v>212</v>
      </c>
    </row>
    <row r="87" spans="1:10" x14ac:dyDescent="0.25">
      <c r="A87" s="4" t="s">
        <v>61</v>
      </c>
      <c r="B87" s="4" t="s">
        <v>14</v>
      </c>
      <c r="C87" s="4" t="s">
        <v>32</v>
      </c>
      <c r="D87" s="4" t="s">
        <v>16</v>
      </c>
      <c r="E87" s="17">
        <v>700</v>
      </c>
      <c r="F87" s="17">
        <v>700</v>
      </c>
      <c r="G87" s="17">
        <v>0</v>
      </c>
      <c r="H87" s="19">
        <v>0</v>
      </c>
      <c r="I87" s="6">
        <v>0</v>
      </c>
      <c r="J87" s="21">
        <v>213</v>
      </c>
    </row>
    <row r="88" spans="1:10" x14ac:dyDescent="0.25">
      <c r="A88" s="4" t="s">
        <v>130</v>
      </c>
      <c r="B88" s="4" t="s">
        <v>14</v>
      </c>
      <c r="C88" s="4" t="s">
        <v>32</v>
      </c>
      <c r="D88" s="4" t="s">
        <v>16</v>
      </c>
      <c r="E88" s="17">
        <v>100</v>
      </c>
      <c r="F88" s="17">
        <v>100</v>
      </c>
      <c r="G88" s="17">
        <v>0</v>
      </c>
      <c r="H88" s="19">
        <v>0</v>
      </c>
      <c r="I88" s="6">
        <v>0</v>
      </c>
      <c r="J88" s="21">
        <v>214</v>
      </c>
    </row>
    <row r="89" spans="1:10" x14ac:dyDescent="0.25">
      <c r="A89" s="4" t="s">
        <v>131</v>
      </c>
      <c r="B89" s="4" t="s">
        <v>14</v>
      </c>
      <c r="C89" s="4" t="s">
        <v>32</v>
      </c>
      <c r="D89" s="4" t="s">
        <v>16</v>
      </c>
      <c r="E89" s="17">
        <v>1800</v>
      </c>
      <c r="F89" s="17">
        <v>1800</v>
      </c>
      <c r="G89" s="17">
        <v>0</v>
      </c>
      <c r="H89" s="19">
        <v>800</v>
      </c>
      <c r="I89" s="6">
        <v>0.44444444444444442</v>
      </c>
      <c r="J89" s="21">
        <v>215</v>
      </c>
    </row>
    <row r="90" spans="1:10" x14ac:dyDescent="0.25">
      <c r="A90" s="4" t="s">
        <v>75</v>
      </c>
      <c r="B90" s="4" t="s">
        <v>14</v>
      </c>
      <c r="C90" s="4" t="s">
        <v>76</v>
      </c>
      <c r="D90" s="4" t="s">
        <v>16</v>
      </c>
      <c r="E90" s="17">
        <v>5900</v>
      </c>
      <c r="F90" s="17">
        <v>5900</v>
      </c>
      <c r="G90" s="17">
        <v>0</v>
      </c>
      <c r="H90" s="19">
        <v>1400</v>
      </c>
      <c r="I90" s="6">
        <v>0.23728813559322037</v>
      </c>
      <c r="J90" s="21">
        <v>222</v>
      </c>
    </row>
    <row r="91" spans="1:10" x14ac:dyDescent="0.25">
      <c r="A91" s="4" t="s">
        <v>111</v>
      </c>
      <c r="B91" s="4" t="s">
        <v>14</v>
      </c>
      <c r="C91" s="4" t="s">
        <v>15</v>
      </c>
      <c r="D91" s="4" t="s">
        <v>16</v>
      </c>
      <c r="E91" s="17">
        <v>200</v>
      </c>
      <c r="F91" s="17">
        <v>200</v>
      </c>
      <c r="G91" s="17">
        <v>0</v>
      </c>
      <c r="H91" s="19">
        <v>0</v>
      </c>
      <c r="I91" s="6">
        <v>0</v>
      </c>
      <c r="J91" s="21">
        <v>222</v>
      </c>
    </row>
    <row r="92" spans="1:10" x14ac:dyDescent="0.25">
      <c r="A92" s="4" t="s">
        <v>50</v>
      </c>
      <c r="B92" s="4" t="s">
        <v>14</v>
      </c>
      <c r="C92" s="4" t="s">
        <v>15</v>
      </c>
      <c r="D92" s="4" t="s">
        <v>16</v>
      </c>
      <c r="E92" s="17">
        <v>250</v>
      </c>
      <c r="F92" s="17">
        <v>250</v>
      </c>
      <c r="G92" s="17">
        <v>0</v>
      </c>
      <c r="H92" s="19">
        <v>0</v>
      </c>
      <c r="I92" s="6">
        <v>0</v>
      </c>
      <c r="J92" s="21">
        <v>223</v>
      </c>
    </row>
    <row r="93" spans="1:10" x14ac:dyDescent="0.25">
      <c r="A93" s="4" t="s">
        <v>108</v>
      </c>
      <c r="B93" s="4" t="s">
        <v>14</v>
      </c>
      <c r="C93" s="4" t="s">
        <v>79</v>
      </c>
      <c r="D93" s="4" t="s">
        <v>16</v>
      </c>
      <c r="E93" s="17">
        <v>17100</v>
      </c>
      <c r="F93" s="17">
        <v>17100</v>
      </c>
      <c r="G93" s="17">
        <v>0</v>
      </c>
      <c r="H93" s="19">
        <v>7300</v>
      </c>
      <c r="I93" s="6">
        <v>0.42690058479532161</v>
      </c>
      <c r="J93" s="21">
        <v>226</v>
      </c>
    </row>
    <row r="94" spans="1:10" x14ac:dyDescent="0.25">
      <c r="A94" s="4" t="s">
        <v>78</v>
      </c>
      <c r="B94" s="4" t="s">
        <v>14</v>
      </c>
      <c r="C94" s="4" t="s">
        <v>79</v>
      </c>
      <c r="D94" s="4" t="s">
        <v>16</v>
      </c>
      <c r="E94" s="17">
        <v>5600</v>
      </c>
      <c r="F94" s="17">
        <v>5600</v>
      </c>
      <c r="G94" s="17">
        <v>0</v>
      </c>
      <c r="H94" s="19">
        <v>2600</v>
      </c>
      <c r="I94" s="6">
        <v>0.4642857142857143</v>
      </c>
      <c r="J94" s="21">
        <v>231</v>
      </c>
    </row>
    <row r="95" spans="1:10" x14ac:dyDescent="0.25">
      <c r="A95" s="4" t="s">
        <v>104</v>
      </c>
      <c r="B95" s="4" t="s">
        <v>14</v>
      </c>
      <c r="C95" s="4" t="s">
        <v>24</v>
      </c>
      <c r="D95" s="4" t="s">
        <v>16</v>
      </c>
      <c r="E95" s="17">
        <v>6250</v>
      </c>
      <c r="F95" s="17">
        <v>6250</v>
      </c>
      <c r="G95" s="17">
        <v>0</v>
      </c>
      <c r="H95" s="19">
        <v>1400</v>
      </c>
      <c r="I95" s="6">
        <v>0.22</v>
      </c>
      <c r="J95" s="21">
        <v>231</v>
      </c>
    </row>
    <row r="96" spans="1:10" x14ac:dyDescent="0.25">
      <c r="A96" s="4" t="s">
        <v>114</v>
      </c>
      <c r="B96" s="4" t="s">
        <v>14</v>
      </c>
      <c r="C96" s="4" t="s">
        <v>32</v>
      </c>
      <c r="D96" s="4" t="s">
        <v>16</v>
      </c>
      <c r="E96" s="17">
        <v>900</v>
      </c>
      <c r="F96" s="17">
        <v>900</v>
      </c>
      <c r="G96" s="17">
        <v>0</v>
      </c>
      <c r="H96" s="19">
        <v>0</v>
      </c>
      <c r="I96" s="6">
        <v>0</v>
      </c>
      <c r="J96" s="21">
        <v>231</v>
      </c>
    </row>
    <row r="97" spans="1:10" x14ac:dyDescent="0.25">
      <c r="A97" s="4" t="s">
        <v>101</v>
      </c>
      <c r="B97" s="4" t="s">
        <v>14</v>
      </c>
      <c r="C97" s="4" t="s">
        <v>15</v>
      </c>
      <c r="D97" s="4" t="s">
        <v>16</v>
      </c>
      <c r="E97" s="17">
        <v>400</v>
      </c>
      <c r="F97" s="17">
        <v>400</v>
      </c>
      <c r="G97" s="17">
        <v>0</v>
      </c>
      <c r="H97" s="19">
        <v>0</v>
      </c>
      <c r="I97" s="6">
        <v>0</v>
      </c>
      <c r="J97" s="21">
        <v>234</v>
      </c>
    </row>
    <row r="98" spans="1:10" x14ac:dyDescent="0.25">
      <c r="A98" s="4" t="s">
        <v>60</v>
      </c>
      <c r="B98" s="4" t="s">
        <v>14</v>
      </c>
      <c r="C98" s="4" t="s">
        <v>15</v>
      </c>
      <c r="D98" s="4" t="s">
        <v>16</v>
      </c>
      <c r="E98" s="17">
        <v>100</v>
      </c>
      <c r="F98" s="17">
        <v>100</v>
      </c>
      <c r="G98" s="17">
        <v>0</v>
      </c>
      <c r="H98" s="19">
        <v>0</v>
      </c>
      <c r="I98" s="6">
        <v>0</v>
      </c>
      <c r="J98" s="21">
        <v>236</v>
      </c>
    </row>
    <row r="99" spans="1:10" x14ac:dyDescent="0.25">
      <c r="A99" s="4" t="s">
        <v>46</v>
      </c>
      <c r="B99" s="4" t="s">
        <v>14</v>
      </c>
      <c r="C99" s="4" t="s">
        <v>15</v>
      </c>
      <c r="D99" s="4" t="s">
        <v>16</v>
      </c>
      <c r="E99" s="17">
        <v>200</v>
      </c>
      <c r="F99" s="17">
        <v>200</v>
      </c>
      <c r="G99" s="17">
        <v>0</v>
      </c>
      <c r="H99" s="19">
        <v>0</v>
      </c>
      <c r="I99" s="6">
        <v>0</v>
      </c>
      <c r="J99" s="21">
        <v>240</v>
      </c>
    </row>
    <row r="100" spans="1:10" x14ac:dyDescent="0.25">
      <c r="A100" s="4" t="s">
        <v>89</v>
      </c>
      <c r="B100" s="4" t="s">
        <v>14</v>
      </c>
      <c r="C100" s="4" t="s">
        <v>79</v>
      </c>
      <c r="D100" s="4" t="s">
        <v>16</v>
      </c>
      <c r="E100" s="17">
        <v>3700</v>
      </c>
      <c r="F100" s="17">
        <v>3700</v>
      </c>
      <c r="G100" s="17">
        <v>0</v>
      </c>
      <c r="H100" s="19">
        <v>2000</v>
      </c>
      <c r="I100" s="6">
        <v>0.54054054054054046</v>
      </c>
      <c r="J100" s="21">
        <v>241</v>
      </c>
    </row>
    <row r="101" spans="1:10" x14ac:dyDescent="0.25">
      <c r="A101" s="4" t="s">
        <v>28</v>
      </c>
      <c r="B101" s="4" t="s">
        <v>14</v>
      </c>
      <c r="C101" s="4" t="s">
        <v>22</v>
      </c>
      <c r="D101" s="4" t="s">
        <v>16</v>
      </c>
      <c r="E101" s="17">
        <v>3500</v>
      </c>
      <c r="F101" s="17">
        <v>3500</v>
      </c>
      <c r="G101" s="17">
        <v>0</v>
      </c>
      <c r="H101" s="19">
        <v>0</v>
      </c>
      <c r="I101" s="6">
        <v>0</v>
      </c>
      <c r="J101" s="21">
        <v>246</v>
      </c>
    </row>
    <row r="102" spans="1:10" x14ac:dyDescent="0.25">
      <c r="A102" s="4" t="s">
        <v>71</v>
      </c>
      <c r="B102" s="4" t="s">
        <v>14</v>
      </c>
      <c r="C102" s="4" t="s">
        <v>22</v>
      </c>
      <c r="D102" s="4" t="s">
        <v>16</v>
      </c>
      <c r="E102" s="17">
        <v>13100</v>
      </c>
      <c r="F102" s="17">
        <v>13100</v>
      </c>
      <c r="G102" s="17">
        <v>0</v>
      </c>
      <c r="H102" s="19">
        <v>1700</v>
      </c>
      <c r="I102" s="6">
        <v>0.12977099236641221</v>
      </c>
      <c r="J102" s="21">
        <v>249</v>
      </c>
    </row>
    <row r="103" spans="1:10" x14ac:dyDescent="0.25">
      <c r="A103" s="4" t="s">
        <v>109</v>
      </c>
      <c r="B103" s="4" t="s">
        <v>14</v>
      </c>
      <c r="C103" s="4" t="s">
        <v>79</v>
      </c>
      <c r="D103" s="4" t="s">
        <v>16</v>
      </c>
      <c r="E103" s="17">
        <v>2500</v>
      </c>
      <c r="F103" s="17">
        <v>2500</v>
      </c>
      <c r="G103" s="17">
        <v>0</v>
      </c>
      <c r="H103" s="19">
        <v>900</v>
      </c>
      <c r="I103" s="6">
        <v>0.36</v>
      </c>
      <c r="J103" s="21">
        <v>255</v>
      </c>
    </row>
    <row r="104" spans="1:10" x14ac:dyDescent="0.25">
      <c r="A104" s="12" t="s">
        <v>38</v>
      </c>
      <c r="B104" s="4" t="s">
        <v>14</v>
      </c>
      <c r="C104" s="12" t="s">
        <v>39</v>
      </c>
      <c r="D104" s="4" t="s">
        <v>16</v>
      </c>
      <c r="E104" s="17">
        <v>100</v>
      </c>
      <c r="F104" s="17">
        <v>100</v>
      </c>
      <c r="G104" s="17">
        <v>0</v>
      </c>
      <c r="H104" s="19">
        <v>0</v>
      </c>
      <c r="I104" s="6">
        <v>0</v>
      </c>
      <c r="J104" s="21">
        <v>256</v>
      </c>
    </row>
    <row r="105" spans="1:10" x14ac:dyDescent="0.25">
      <c r="A105" s="4" t="s">
        <v>21</v>
      </c>
      <c r="B105" s="4" t="s">
        <v>14</v>
      </c>
      <c r="C105" s="4" t="s">
        <v>22</v>
      </c>
      <c r="D105" s="4" t="s">
        <v>16</v>
      </c>
      <c r="E105" s="17">
        <v>29600</v>
      </c>
      <c r="F105" s="17">
        <v>29600</v>
      </c>
      <c r="G105" s="17">
        <v>0</v>
      </c>
      <c r="H105" s="19">
        <v>17500</v>
      </c>
      <c r="I105" s="6">
        <v>0.59322033898305082</v>
      </c>
      <c r="J105" s="21">
        <v>258</v>
      </c>
    </row>
    <row r="106" spans="1:10" x14ac:dyDescent="0.25">
      <c r="A106" s="4" t="s">
        <v>54</v>
      </c>
      <c r="B106" s="4" t="s">
        <v>14</v>
      </c>
      <c r="C106" s="4" t="s">
        <v>15</v>
      </c>
      <c r="D106" s="4" t="s">
        <v>16</v>
      </c>
      <c r="E106" s="17">
        <v>900</v>
      </c>
      <c r="F106" s="17">
        <v>900</v>
      </c>
      <c r="G106" s="17">
        <v>0</v>
      </c>
      <c r="H106" s="19">
        <v>200</v>
      </c>
      <c r="I106" s="6">
        <v>0.22</v>
      </c>
      <c r="J106" s="21">
        <v>260</v>
      </c>
    </row>
    <row r="107" spans="1:10" x14ac:dyDescent="0.25">
      <c r="A107" s="4" t="s">
        <v>95</v>
      </c>
      <c r="B107" s="4" t="s">
        <v>14</v>
      </c>
      <c r="C107" s="4" t="s">
        <v>32</v>
      </c>
      <c r="D107" s="4" t="s">
        <v>16</v>
      </c>
      <c r="E107" s="17">
        <v>100</v>
      </c>
      <c r="F107" s="17">
        <v>100</v>
      </c>
      <c r="G107" s="17">
        <v>0</v>
      </c>
      <c r="H107" s="19">
        <v>0</v>
      </c>
      <c r="I107" s="6">
        <v>0</v>
      </c>
      <c r="J107" s="21">
        <v>263</v>
      </c>
    </row>
    <row r="108" spans="1:10" x14ac:dyDescent="0.25">
      <c r="A108" s="4" t="s">
        <v>120</v>
      </c>
      <c r="B108" s="4" t="s">
        <v>14</v>
      </c>
      <c r="C108" s="4" t="s">
        <v>32</v>
      </c>
      <c r="D108" s="4" t="s">
        <v>16</v>
      </c>
      <c r="E108" s="17">
        <v>800</v>
      </c>
      <c r="F108" s="17">
        <v>800</v>
      </c>
      <c r="G108" s="17">
        <v>0</v>
      </c>
      <c r="H108" s="19">
        <v>200</v>
      </c>
      <c r="I108" s="6">
        <v>0.25</v>
      </c>
      <c r="J108" s="21">
        <v>267</v>
      </c>
    </row>
    <row r="109" spans="1:10" x14ac:dyDescent="0.25">
      <c r="A109" s="4" t="s">
        <v>18</v>
      </c>
      <c r="B109" s="4" t="s">
        <v>14</v>
      </c>
      <c r="C109" s="4" t="s">
        <v>15</v>
      </c>
      <c r="D109" s="4" t="s">
        <v>16</v>
      </c>
      <c r="E109" s="17">
        <v>1300</v>
      </c>
      <c r="F109" s="17">
        <v>1300</v>
      </c>
      <c r="G109" s="17">
        <v>0</v>
      </c>
      <c r="H109" s="19">
        <v>0</v>
      </c>
      <c r="I109" s="6">
        <v>0</v>
      </c>
      <c r="J109" s="21">
        <v>268</v>
      </c>
    </row>
    <row r="110" spans="1:10" x14ac:dyDescent="0.25">
      <c r="A110" s="4" t="s">
        <v>116</v>
      </c>
      <c r="B110" s="4" t="s">
        <v>14</v>
      </c>
      <c r="C110" s="4" t="s">
        <v>22</v>
      </c>
      <c r="D110" s="4" t="s">
        <v>16</v>
      </c>
      <c r="E110" s="17">
        <v>42000</v>
      </c>
      <c r="F110" s="17">
        <v>42000</v>
      </c>
      <c r="G110" s="17">
        <v>0</v>
      </c>
      <c r="H110" s="19">
        <v>28600</v>
      </c>
      <c r="I110" s="6">
        <v>0.68095238095238098</v>
      </c>
      <c r="J110" s="21">
        <v>270</v>
      </c>
    </row>
    <row r="111" spans="1:10" x14ac:dyDescent="0.25">
      <c r="A111" s="4" t="s">
        <v>97</v>
      </c>
      <c r="B111" s="4" t="s">
        <v>14</v>
      </c>
      <c r="C111" s="4" t="s">
        <v>22</v>
      </c>
      <c r="D111" s="4" t="s">
        <v>16</v>
      </c>
      <c r="E111" s="17">
        <v>13400</v>
      </c>
      <c r="F111" s="17">
        <v>13400</v>
      </c>
      <c r="G111" s="17">
        <v>0</v>
      </c>
      <c r="H111" s="19">
        <v>8500</v>
      </c>
      <c r="I111" s="6">
        <v>0.63432835820895517</v>
      </c>
      <c r="J111" s="21">
        <v>273</v>
      </c>
    </row>
    <row r="112" spans="1:10" x14ac:dyDescent="0.25">
      <c r="A112" s="4" t="s">
        <v>118</v>
      </c>
      <c r="B112" s="4" t="s">
        <v>14</v>
      </c>
      <c r="C112" s="4" t="s">
        <v>22</v>
      </c>
      <c r="D112" s="4" t="s">
        <v>16</v>
      </c>
      <c r="E112" s="17">
        <v>22400</v>
      </c>
      <c r="F112" s="17">
        <v>22400</v>
      </c>
      <c r="G112" s="17">
        <v>0</v>
      </c>
      <c r="H112" s="19">
        <v>13800</v>
      </c>
      <c r="I112" s="6">
        <v>0.6160714285714286</v>
      </c>
      <c r="J112" s="21">
        <v>277</v>
      </c>
    </row>
    <row r="113" spans="1:10" x14ac:dyDescent="0.25">
      <c r="A113" s="4" t="s">
        <v>40</v>
      </c>
      <c r="B113" s="4" t="s">
        <v>14</v>
      </c>
      <c r="C113" s="4" t="s">
        <v>22</v>
      </c>
      <c r="D113" s="4" t="s">
        <v>16</v>
      </c>
      <c r="E113" s="17">
        <v>13700</v>
      </c>
      <c r="F113" s="17">
        <v>13700</v>
      </c>
      <c r="G113" s="17">
        <v>0</v>
      </c>
      <c r="H113" s="19">
        <v>7600</v>
      </c>
      <c r="I113" s="6">
        <v>0.55000000000000004</v>
      </c>
      <c r="J113" s="21">
        <v>279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Notices and Circulars" ma:contentTypeID="0x01010025A8B514A743974EAD575655CE6523732300296800F699921B458169F5E577DC97A6" ma:contentTypeVersion="10" ma:contentTypeDescription="Create a new document." ma:contentTypeScope="" ma:versionID="b31e55b6f4e63c3ab07571ca60900c30">
  <xsd:schema xmlns:xsd="http://www.w3.org/2001/XMLSchema" xmlns:xs="http://www.w3.org/2001/XMLSchema" xmlns:p="http://schemas.microsoft.com/office/2006/metadata/properties" xmlns:ns2="a5d7cc70-31c1-4b2e-9a12-faea9898ee50" xmlns:ns3="7710087d-bdac-41cf-a089-51f280e551be" targetNamespace="http://schemas.microsoft.com/office/2006/metadata/properties" ma:root="true" ma:fieldsID="20ce49be1500dc77324f546f7c079b87" ns2:_="" ns3:_="">
    <xsd:import namespace="a5d7cc70-31c1-4b2e-9a12-faea9898ee50"/>
    <xsd:import namespace="7710087d-bdac-41cf-a089-51f280e551be"/>
    <xsd:element name="properties">
      <xsd:complexType>
        <xsd:sequence>
          <xsd:element name="documentManagement">
            <xsd:complexType>
              <xsd:all>
                <xsd:element ref="ns2:JSEDescription" minOccurs="0"/>
                <xsd:element ref="ns2:JSEDate" minOccurs="0"/>
                <xsd:element ref="ns2:TaxCatchAll" minOccurs="0"/>
                <xsd:element ref="ns2:TaxCatchAllLabel" minOccurs="0"/>
                <xsd:element ref="ns2:JSEKeywords" minOccurs="0"/>
                <xsd:element ref="ns2:JSEDisplayPriority" minOccurs="0"/>
                <xsd:element ref="ns2:JSE_x0020_Market" minOccurs="0"/>
                <xsd:element ref="ns2:JSE_x0020_Market_x0020_Notices_x0020_Number"/>
                <xsd:element ref="ns3:m0955700237d4942bb2e7d3b8b303397"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default="[today]" ma:format="DateTime" ma:internalName="JSEDate">
      <xsd:simpleType>
        <xsd:restriction base="dms:DateTime"/>
      </xsd:simpleType>
    </xsd:element>
    <xsd:element name="TaxCatchAll" ma:index="10" nillable="true" ma:displayName="Taxonomy Catch All Column" ma:descriptio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2" nillable="true" ma:displayName="JSE Keywords" ma:internalName="JSEKeywords">
      <xsd:simpleType>
        <xsd:restriction base="dms:Text"/>
      </xsd:simpleType>
    </xsd:element>
    <xsd:element name="JSEDisplayPriority" ma:index="13" nillable="true" ma:displayName="JSE Display Priority Board" ma:internalName="JSEDisplayPriority" ma:percentage="FALSE">
      <xsd:simpleType>
        <xsd:restriction base="dms:Number"/>
      </xsd:simpleType>
    </xsd:element>
    <xsd:element name="JSE_x0020_Market" ma:index="14" nillable="true" ma:displayName="JSE Market" ma:description="JSE Market and Services list used by Trading and Services." ma:internalName="JSE_x0020_Market">
      <xsd:complexType>
        <xsd:complexContent>
          <xsd:extension base="dms:MultiChoice">
            <xsd:sequence>
              <xsd:element name="Value" maxOccurs="unbounded" minOccurs="0" nillable="true">
                <xsd:simpleType>
                  <xsd:restriction base="dms:Choice">
                    <xsd:enumeration value="Equity Market"/>
                    <xsd:enumeration value="Currency Derivatives"/>
                    <xsd:enumeration value="Equity Derivatives"/>
                    <xsd:enumeration value="Interest Rate"/>
                    <xsd:enumeration value="Interest Rate Derivatives"/>
                    <xsd:enumeration value="Commodity Derivatives"/>
                    <xsd:enumeration value="JSE Broker Deal Accounting"/>
                    <xsd:enumeration value="End of Day Products"/>
                    <xsd:enumeration value="Colocation"/>
                    <xsd:enumeration value="All Markets"/>
                    <xsd:enumeration value="All Derivative Markets"/>
                    <xsd:enumeration value="Bond Market"/>
                    <xsd:enumeration value="Bond ETP"/>
                    <xsd:enumeration value="Market Data"/>
                  </xsd:restriction>
                </xsd:simpleType>
              </xsd:element>
            </xsd:sequence>
          </xsd:extension>
        </xsd:complexContent>
      </xsd:complexType>
    </xsd:element>
    <xsd:element name="JSE_x0020_Market_x0020_Notices_x0020_Number" ma:index="15" ma:displayName="JSE Market Notice Number" ma:internalName="JSE_x0020_Market_x0020_Notices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0087d-bdac-41cf-a089-51f280e551be" elementFormDefault="qualified">
    <xsd:import namespace="http://schemas.microsoft.com/office/2006/documentManagement/types"/>
    <xsd:import namespace="http://schemas.microsoft.com/office/infopath/2007/PartnerControls"/>
    <xsd:element name="m0955700237d4942bb2e7d3b8b303397" ma:index="18" nillable="true" ma:taxonomy="true" ma:internalName="m0955700237d4942bb2e7d3b8b303397" ma:taxonomyFieldName="JSE_x0020_Navigation" ma:displayName="JSE Navigation" ma:default="" ma:fieldId="{60955700-237d-4942-bb2e-7d3b8b303397}" ma:taxonomyMulti="true" ma:sspId="a56a8aec-2e98-48a9-a7a6-2aff3297fae1" ma:termSetId="ca9114ac-6689-406d-b52a-1e145b96c3d0"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Deliveries_Redeliveries Combined</JSEDescription>
    <JSEDate xmlns="a5d7cc70-31c1-4b2e-9a12-faea9898ee50">2025-08-21T07:52:00+00:00</JSEDate>
    <m0955700237d4942bb2e7d3b8b303397 xmlns="7710087d-bdac-41cf-a089-51f280e551be">
      <Terms xmlns="http://schemas.microsoft.com/office/infopath/2007/PartnerControls">
        <TermInfo xmlns="http://schemas.microsoft.com/office/infopath/2007/PartnerControls">
          <TermName xmlns="http://schemas.microsoft.com/office/infopath/2007/PartnerControls">JSE Market Notices</TermName>
          <TermId xmlns="http://schemas.microsoft.com/office/infopath/2007/PartnerControls">e6db0590-cbbd-4ec8-b70a-04f3c416f9b9</TermId>
        </TermInfo>
      </Terms>
    </m0955700237d4942bb2e7d3b8b303397>
    <JSE_x0020_Market_x0020_Notices_x0020_Number xmlns="a5d7cc70-31c1-4b2e-9a12-faea9898ee50">279B</JSE_x0020_Market_x0020_Notices_x0020_Number>
    <JSEDisplayPriority xmlns="a5d7cc70-31c1-4b2e-9a12-faea9898ee50" xsi:nil="true"/>
    <JSE_x0020_Market xmlns="a5d7cc70-31c1-4b2e-9a12-faea9898ee50">
      <Value>Commodity Derivatives</Value>
    </JSE_x0020_Market>
    <TaxCatchAll xmlns="a5d7cc70-31c1-4b2e-9a12-faea9898ee50">
      <Value>109</Value>
    </TaxCatchAll>
  </documentManagement>
</p:properties>
</file>

<file path=customXml/itemProps1.xml><?xml version="1.0" encoding="utf-8"?>
<ds:datastoreItem xmlns:ds="http://schemas.openxmlformats.org/officeDocument/2006/customXml" ds:itemID="{C3769FD3-A01F-4FBB-A591-7A6129EC7843}"/>
</file>

<file path=customXml/itemProps2.xml><?xml version="1.0" encoding="utf-8"?>
<ds:datastoreItem xmlns:ds="http://schemas.openxmlformats.org/officeDocument/2006/customXml" ds:itemID="{0A15BEEF-71BE-4E9F-815A-24EC731E1483}"/>
</file>

<file path=customXml/itemProps3.xml><?xml version="1.0" encoding="utf-8"?>
<ds:datastoreItem xmlns:ds="http://schemas.openxmlformats.org/officeDocument/2006/customXml" ds:itemID="{36C42D81-5E91-4C0A-A3EA-E8652E7968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2024_25</vt:lpstr>
      <vt:lpstr>2025_26</vt:lpstr>
      <vt:lpstr>Consolidated Y-o-Y</vt:lpstr>
      <vt:lpstr>Silo Location Comparision</vt:lpstr>
      <vt:lpstr>Silo Location_Differentials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279B</dc:title>
  <dc:creator/>
  <cp:lastModifiedBy/>
  <dcterms:created xsi:type="dcterms:W3CDTF">2025-08-11T14:32:05Z</dcterms:created>
  <dcterms:modified xsi:type="dcterms:W3CDTF">2025-08-21T07:45:03Z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2025-08-21T07:44:55Z</vt:lpwstr>
  </property>
  <property fmtid="{D5CDD505-2E9C-101B-9397-08002B2CF9AE}" pid="4" name="MSIP_Label_66d8a90e-c522-4829-9625-db8c70f8b095_Method">
    <vt:lpwstr>Privileged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c411b4b4-2fad-48f8-8bfe-205ea425152c</vt:lpwstr>
  </property>
  <property fmtid="{D5CDD505-2E9C-101B-9397-08002B2CF9AE}" pid="8" name="MSIP_Label_66d8a90e-c522-4829-9625-db8c70f8b095_ContentBits">
    <vt:lpwstr>0</vt:lpwstr>
  </property>
  <property fmtid="{D5CDD505-2E9C-101B-9397-08002B2CF9AE}" pid="9" name="MSIP_Label_66d8a90e-c522-4829-9625-db8c70f8b095_Tag">
    <vt:lpwstr>10, 0, 1, 1</vt:lpwstr>
  </property>
  <property fmtid="{D5CDD505-2E9C-101B-9397-08002B2CF9AE}" pid="10" name="ContentTypeId">
    <vt:lpwstr>0x01010025A8B514A743974EAD575655CE6523732300296800F699921B458169F5E577DC97A6</vt:lpwstr>
  </property>
  <property fmtid="{D5CDD505-2E9C-101B-9397-08002B2CF9AE}" pid="11" name="JSE Navigation">
    <vt:lpwstr>109;#JSE Market Notices|e6db0590-cbbd-4ec8-b70a-04f3c416f9b9</vt:lpwstr>
  </property>
</Properties>
</file>